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169B6F4E-8254-45B9-A139-476FC3F3DAC7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Attachment" sheetId="1" r:id="rId1"/>
  </sheets>
  <definedNames>
    <definedName name="_xlnm.Print_Area" localSheetId="0">Attachment!$A$1:$F$40</definedName>
    <definedName name="Z_42656511_B4D8_4F96_B13E_D97906B3341F_.wvu.PrintArea" localSheetId="0" hidden="1">Attachment!$A$1:$F$2</definedName>
    <definedName name="Z_C6D943DA_BB19_43A1_B830_736D9C012146_.wvu.PrintArea" localSheetId="0" hidden="1">Attachment!$A$1:$F$2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4" i="1"/>
  <c r="E15" i="1"/>
  <c r="E12" i="1"/>
  <c r="E39" i="1" l="1"/>
  <c r="E23" i="1" l="1"/>
  <c r="E20" i="1"/>
  <c r="E25" i="1" l="1"/>
</calcChain>
</file>

<file path=xl/sharedStrings.xml><?xml version="1.0" encoding="utf-8"?>
<sst xmlns="http://schemas.openxmlformats.org/spreadsheetml/2006/main" count="36" uniqueCount="25">
  <si>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</si>
  <si>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</si>
  <si>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</si>
  <si>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</si>
  <si>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</si>
  <si>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</si>
  <si>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</si>
  <si>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</si>
  <si>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387030</t>
  </si>
  <si>
    <t>Prior Year Encumbrance Carry-Forward</t>
  </si>
  <si>
    <t>Expenditures</t>
  </si>
  <si>
    <t>CAPITAL IMPROVEMENT FUND</t>
  </si>
  <si>
    <t>Inter to (311) General Projects</t>
  </si>
  <si>
    <t>Appropriation for PY Encumbrance</t>
  </si>
  <si>
    <t>Total Capital Improvement Fund</t>
  </si>
  <si>
    <t>Approp from FB PY Surplus</t>
  </si>
  <si>
    <t>BABCOCK STREET COMMUNITY REDEVELOPMENT FUND</t>
  </si>
  <si>
    <t>Total Babcock Street CRA Fund</t>
  </si>
  <si>
    <t>Reconciliation of Year-End FY 2022 Fund Balance</t>
  </si>
  <si>
    <t>534000</t>
  </si>
  <si>
    <t>Other Contract Services</t>
  </si>
  <si>
    <t>10122 - NASA Blvd. Bus Turn Outs</t>
  </si>
  <si>
    <t>Improvements Other than Buildings</t>
  </si>
  <si>
    <t>Inter In (155) Babcock</t>
  </si>
  <si>
    <t>(Transfer to NASA Blvd. Bus Turn Outs - CIP #10122)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</si>
</sst>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37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37" fontId="2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3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7" fontId="0" fillId="0" borderId="2" xfId="0" applyNumberFormat="1" applyBorder="1" applyAlignment="1">
      <alignment vertical="center"/>
    </xf>
    <xf numFmtId="37" fontId="0" fillId="0" borderId="0" xfId="0" applyNumberForma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37" fontId="2" fillId="0" borderId="3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37" fontId="2" fillId="0" borderId="0" xfId="0" applyNumberFormat="1" applyFont="1" applyBorder="1" applyAlignment="1">
      <alignment horizontal="center" vertical="center"/>
    </xf>
    <xf numFmtId="37" fontId="0" fillId="0" borderId="2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3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3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view="pageBreakPreview" topLeftCell="A3" zoomScaleNormal="100" zoomScaleSheetLayoutView="100" workbookViewId="0">
      <selection activeCell="E34" sqref="E34"/>
    </sheetView>
  </sheetViews>
  <sheetFormatPr defaultColWidth="9.140625" defaultRowHeight="14.25" customHeight="1" x14ac:dyDescent="0.2"/>
  <cols>
    <col min="1" max="1" width="9.85546875" style="9" customWidth="1"/>
    <col min="2" max="2" width="8.42578125" style="9" customWidth="1"/>
    <col min="3" max="3" width="7.5703125" style="10" customWidth="1"/>
    <col min="4" max="4" width="33" style="4" customWidth="1"/>
    <col min="5" max="5" width="12.5703125" style="11" customWidth="1"/>
    <col min="6" max="6" width="11.28515625" style="11" customWidth="1"/>
    <col min="7" max="7" width="20.85546875" style="4" customWidth="1"/>
    <col min="8" max="8" width="9.85546875" style="4" bestFit="1" customWidth="1"/>
    <col min="9" max="9" width="15.28515625" style="4" bestFit="1" customWidth="1"/>
    <col min="10" max="10" width="12" style="4" bestFit="1" customWidth="1"/>
    <col min="11" max="11" width="9.140625" style="4"/>
    <col min="12" max="12" width="12.28515625" style="4" bestFit="1" customWidth="1"/>
    <col min="13" max="13" width="9.140625" style="4"/>
    <col min="14" max="16" width="14.7109375" style="4" bestFit="1" customWidth="1"/>
    <col min="17" max="16384" width="9.140625" style="4"/>
  </cols>
  <sheetData>
    <row r="1" spans="1:9" ht="14.25" customHeight="1" x14ac:dyDescent="0.2">
      <c r="A1" s="1"/>
      <c r="B1" s="2"/>
      <c r="C1" s="2"/>
      <c r="D1" s="3" t="s">
        <v>0</v>
      </c>
      <c r="E1" s="2"/>
      <c r="F1" s="2"/>
    </row>
    <row r="3" spans="1:9" ht="8.25" customHeight="1" x14ac:dyDescent="0.2">
      <c r="A3" s="19"/>
      <c r="B3" s="20"/>
      <c r="D3" s="16"/>
      <c r="E3" s="17"/>
      <c r="F3" s="4"/>
    </row>
    <row r="4" spans="1:9" s="33" customFormat="1" ht="15.95" customHeight="1" x14ac:dyDescent="0.2">
      <c r="A4" s="23" t="s">
        <v>16</v>
      </c>
      <c r="B4" s="23"/>
      <c r="C4" s="23"/>
      <c r="D4" s="23"/>
      <c r="E4" s="24" t="s">
        <v>1</v>
      </c>
      <c r="F4" s="24" t="s">
        <v>2</v>
      </c>
    </row>
    <row r="5" spans="1:9" s="33" customFormat="1" ht="15.95" customHeight="1" x14ac:dyDescent="0.2">
      <c r="A5" s="26"/>
      <c r="B5" s="26"/>
      <c r="C5" s="26"/>
      <c r="D5" s="26"/>
      <c r="E5" s="27" t="s">
        <v>3</v>
      </c>
      <c r="F5" s="27" t="s">
        <v>4</v>
      </c>
    </row>
    <row r="6" spans="1:9" s="33" customFormat="1" ht="15.95" customHeight="1" x14ac:dyDescent="0.2">
      <c r="A6" s="58"/>
      <c r="B6" s="58"/>
      <c r="C6" s="58"/>
      <c r="D6" s="58"/>
      <c r="E6" s="59"/>
      <c r="F6" s="59"/>
    </row>
    <row r="7" spans="1:9" ht="14.25" customHeight="1" x14ac:dyDescent="0.2">
      <c r="A7" s="5" t="s">
        <v>18</v>
      </c>
      <c r="B7" s="6"/>
      <c r="C7" s="6"/>
      <c r="D7" s="6"/>
      <c r="E7" s="7"/>
      <c r="F7" s="7"/>
    </row>
    <row r="8" spans="1:9" ht="14.25" customHeight="1" x14ac:dyDescent="0.2">
      <c r="A8" s="53" t="s">
        <v>24</v>
      </c>
      <c r="B8" s="54"/>
      <c r="C8" s="55"/>
      <c r="D8" s="56"/>
      <c r="E8" s="17"/>
      <c r="F8" s="57"/>
    </row>
    <row r="9" spans="1:9" s="33" customFormat="1" ht="9.75" customHeight="1" x14ac:dyDescent="0.2">
      <c r="A9" s="34"/>
      <c r="B9" s="35"/>
      <c r="C9" s="35"/>
      <c r="D9" s="35"/>
      <c r="E9" s="36"/>
      <c r="F9" s="36"/>
    </row>
    <row r="10" spans="1:9" s="33" customFormat="1" ht="15.95" customHeight="1" x14ac:dyDescent="0.2">
      <c r="A10" s="37" t="s">
        <v>5</v>
      </c>
      <c r="B10" s="34"/>
      <c r="C10" s="38"/>
      <c r="E10" s="39"/>
      <c r="F10" s="39"/>
    </row>
    <row r="11" spans="1:9" s="33" customFormat="1" ht="15.95" customHeight="1" x14ac:dyDescent="0.2">
      <c r="A11" s="40">
        <v>5623870</v>
      </c>
      <c r="B11" s="40">
        <v>387035</v>
      </c>
      <c r="C11" s="38"/>
      <c r="D11" s="33" t="s">
        <v>15</v>
      </c>
      <c r="E11" s="41">
        <v>22012</v>
      </c>
      <c r="F11" s="39">
        <v>22012</v>
      </c>
      <c r="G11" s="42"/>
      <c r="I11" s="43"/>
    </row>
    <row r="12" spans="1:9" s="33" customFormat="1" ht="15.95" customHeight="1" x14ac:dyDescent="0.2">
      <c r="A12" s="34"/>
      <c r="B12" s="34"/>
      <c r="C12" s="44"/>
      <c r="D12" s="45" t="s">
        <v>6</v>
      </c>
      <c r="E12" s="39">
        <f>SUBTOTAL(9,E11:E11)</f>
        <v>22012</v>
      </c>
      <c r="F12" s="39"/>
      <c r="G12" s="46"/>
    </row>
    <row r="13" spans="1:9" s="33" customFormat="1" ht="15.95" customHeight="1" x14ac:dyDescent="0.2">
      <c r="A13" s="37" t="s">
        <v>7</v>
      </c>
      <c r="B13" s="34"/>
      <c r="C13" s="44"/>
      <c r="E13" s="39"/>
      <c r="F13" s="39"/>
      <c r="G13" s="46"/>
    </row>
    <row r="14" spans="1:9" s="33" customFormat="1" ht="15.95" customHeight="1" x14ac:dyDescent="0.2">
      <c r="A14" s="40">
        <v>56200581</v>
      </c>
      <c r="B14" s="34">
        <v>591070</v>
      </c>
      <c r="C14" s="38"/>
      <c r="D14" s="4" t="s">
        <v>12</v>
      </c>
      <c r="E14" s="41">
        <v>22012</v>
      </c>
      <c r="F14" s="39">
        <v>662146</v>
      </c>
      <c r="G14" s="42"/>
      <c r="I14" s="43"/>
    </row>
    <row r="15" spans="1:9" s="33" customFormat="1" ht="15.95" customHeight="1" x14ac:dyDescent="0.2">
      <c r="A15" s="53"/>
      <c r="B15" s="61"/>
      <c r="C15" s="62"/>
      <c r="D15" s="63"/>
      <c r="E15" s="39">
        <f>SUBTOTAL(9,E14:E14)</f>
        <v>22012</v>
      </c>
      <c r="G15" s="46"/>
    </row>
    <row r="16" spans="1:9" s="65" customFormat="1" ht="15.95" customHeight="1" x14ac:dyDescent="0.2">
      <c r="A16" s="53"/>
      <c r="B16" s="61"/>
      <c r="C16" s="62"/>
      <c r="D16" s="63"/>
      <c r="E16" s="64"/>
      <c r="G16" s="66"/>
    </row>
    <row r="17" spans="1:8" ht="14.25" customHeight="1" x14ac:dyDescent="0.2">
      <c r="A17" s="5" t="s">
        <v>9</v>
      </c>
      <c r="B17" s="6"/>
      <c r="C17" s="6"/>
      <c r="D17" s="6"/>
      <c r="E17" s="7"/>
      <c r="F17" s="7"/>
      <c r="G17" s="11"/>
    </row>
    <row r="18" spans="1:8" ht="18.75" customHeight="1" x14ac:dyDescent="0.2">
      <c r="A18" s="8" t="s">
        <v>5</v>
      </c>
    </row>
    <row r="19" spans="1:8" ht="14.25" customHeight="1" x14ac:dyDescent="0.2">
      <c r="A19" s="12">
        <v>5623870</v>
      </c>
      <c r="B19" s="9" t="s">
        <v>8</v>
      </c>
      <c r="D19" s="4" t="s">
        <v>13</v>
      </c>
      <c r="E19" s="13">
        <v>4613</v>
      </c>
      <c r="F19" s="11">
        <v>4613</v>
      </c>
      <c r="H19" s="14"/>
    </row>
    <row r="20" spans="1:8" ht="14.25" customHeight="1" x14ac:dyDescent="0.2">
      <c r="C20" s="15"/>
      <c r="D20" s="16" t="s">
        <v>6</v>
      </c>
      <c r="E20" s="17">
        <f>SUBTOTAL(9,E19:E19)</f>
        <v>4613</v>
      </c>
    </row>
    <row r="21" spans="1:8" ht="14.25" customHeight="1" x14ac:dyDescent="0.2">
      <c r="A21" s="18" t="s">
        <v>7</v>
      </c>
      <c r="C21" s="15"/>
      <c r="E21" s="17"/>
    </row>
    <row r="22" spans="1:8" ht="14.25" customHeight="1" x14ac:dyDescent="0.2">
      <c r="A22" s="12">
        <v>56200552</v>
      </c>
      <c r="B22" s="9" t="s">
        <v>19</v>
      </c>
      <c r="D22" s="4" t="s">
        <v>20</v>
      </c>
      <c r="E22" s="13">
        <v>4613</v>
      </c>
      <c r="F22" s="11">
        <v>9613</v>
      </c>
      <c r="G22" s="21"/>
      <c r="H22" s="22"/>
    </row>
    <row r="23" spans="1:8" ht="14.25" customHeight="1" x14ac:dyDescent="0.2">
      <c r="A23" s="19"/>
      <c r="B23" s="20"/>
      <c r="D23" s="16" t="s">
        <v>6</v>
      </c>
      <c r="E23" s="17">
        <f>SUBTOTAL(9,E22:E22)</f>
        <v>4613</v>
      </c>
      <c r="F23" s="4"/>
    </row>
    <row r="24" spans="1:8" s="33" customFormat="1" ht="15.95" customHeight="1" x14ac:dyDescent="0.2">
      <c r="A24" s="34"/>
      <c r="B24" s="40"/>
      <c r="C24" s="38"/>
      <c r="D24" s="45"/>
      <c r="E24" s="39"/>
      <c r="G24" s="46"/>
    </row>
    <row r="25" spans="1:8" s="33" customFormat="1" ht="18.75" customHeight="1" thickBot="1" x14ac:dyDescent="0.25">
      <c r="A25" s="28"/>
      <c r="B25" s="40"/>
      <c r="C25" s="47"/>
      <c r="D25" s="29" t="s">
        <v>17</v>
      </c>
      <c r="E25" s="48">
        <f>E15+E23</f>
        <v>26625</v>
      </c>
      <c r="G25" s="46"/>
    </row>
    <row r="26" spans="1:8" s="33" customFormat="1" ht="18.75" customHeight="1" thickTop="1" x14ac:dyDescent="0.2">
      <c r="A26" s="40"/>
      <c r="B26" s="34"/>
      <c r="D26" s="49"/>
      <c r="E26" s="30"/>
      <c r="F26" s="39"/>
      <c r="G26" s="46"/>
    </row>
    <row r="27" spans="1:8" s="25" customFormat="1" ht="14.25" customHeight="1" x14ac:dyDescent="0.2">
      <c r="A27" s="23" t="s">
        <v>11</v>
      </c>
      <c r="B27" s="23"/>
      <c r="C27" s="23"/>
      <c r="D27" s="23"/>
      <c r="E27" s="24" t="s">
        <v>1</v>
      </c>
      <c r="F27" s="24" t="s">
        <v>2</v>
      </c>
    </row>
    <row r="28" spans="1:8" s="25" customFormat="1" ht="14.25" customHeight="1" x14ac:dyDescent="0.2">
      <c r="A28" s="26"/>
      <c r="B28" s="26"/>
      <c r="C28" s="26"/>
      <c r="D28" s="26"/>
      <c r="E28" s="27" t="s">
        <v>3</v>
      </c>
      <c r="F28" s="27" t="s">
        <v>4</v>
      </c>
    </row>
    <row r="29" spans="1:8" s="25" customFormat="1" ht="14.25" customHeight="1" x14ac:dyDescent="0.2">
      <c r="A29" s="58"/>
      <c r="B29" s="58"/>
      <c r="C29" s="58"/>
      <c r="D29" s="58"/>
      <c r="E29" s="59"/>
      <c r="F29" s="59"/>
    </row>
    <row r="30" spans="1:8" s="33" customFormat="1" ht="15.95" customHeight="1" x14ac:dyDescent="0.2">
      <c r="A30" s="50" t="s">
        <v>21</v>
      </c>
      <c r="B30" s="40"/>
      <c r="C30" s="40"/>
      <c r="D30" s="45"/>
      <c r="E30" s="39"/>
      <c r="F30" s="39"/>
    </row>
    <row r="31" spans="1:8" s="33" customFormat="1" ht="13.5" customHeight="1" x14ac:dyDescent="0.2">
      <c r="A31" s="51"/>
      <c r="B31" s="40"/>
      <c r="C31" s="40"/>
      <c r="D31" s="45"/>
      <c r="E31" s="39"/>
      <c r="F31" s="39"/>
      <c r="G31" s="46"/>
    </row>
    <row r="32" spans="1:8" s="33" customFormat="1" ht="15.95" customHeight="1" x14ac:dyDescent="0.2">
      <c r="A32" s="52" t="s">
        <v>5</v>
      </c>
      <c r="B32" s="40"/>
      <c r="C32" s="40"/>
      <c r="D32" s="45"/>
      <c r="E32" s="39"/>
      <c r="F32" s="39"/>
      <c r="G32" s="46"/>
    </row>
    <row r="33" spans="1:7" s="33" customFormat="1" ht="15.95" customHeight="1" x14ac:dyDescent="0.2">
      <c r="A33" s="61">
        <v>314810</v>
      </c>
      <c r="B33" s="61">
        <v>381010</v>
      </c>
      <c r="C33" s="61">
        <v>10122</v>
      </c>
      <c r="D33" s="67" t="s">
        <v>23</v>
      </c>
      <c r="E33" s="60">
        <v>22012</v>
      </c>
      <c r="F33" s="64">
        <v>352146</v>
      </c>
    </row>
    <row r="34" spans="1:7" s="33" customFormat="1" ht="15.95" customHeight="1" x14ac:dyDescent="0.2">
      <c r="A34" s="61"/>
      <c r="B34" s="61"/>
      <c r="C34" s="61"/>
      <c r="D34" s="63" t="s">
        <v>6</v>
      </c>
      <c r="E34" s="64">
        <f>SUBTOTAL(9,E33)</f>
        <v>22012</v>
      </c>
      <c r="F34" s="64"/>
      <c r="G34" s="42"/>
    </row>
    <row r="35" spans="1:7" s="33" customFormat="1" ht="15.95" customHeight="1" x14ac:dyDescent="0.2">
      <c r="A35" s="68" t="s">
        <v>10</v>
      </c>
      <c r="B35" s="61"/>
      <c r="C35" s="61"/>
      <c r="D35" s="63"/>
      <c r="E35" s="64"/>
      <c r="F35" s="64"/>
      <c r="G35" s="42"/>
    </row>
    <row r="36" spans="1:7" s="33" customFormat="1" ht="15.95" customHeight="1" x14ac:dyDescent="0.2">
      <c r="A36" s="61">
        <v>31441</v>
      </c>
      <c r="B36" s="61">
        <v>563000</v>
      </c>
      <c r="C36" s="61">
        <v>10122</v>
      </c>
      <c r="D36" s="67" t="s">
        <v>22</v>
      </c>
      <c r="E36" s="60">
        <v>22012</v>
      </c>
      <c r="F36" s="64">
        <v>272146</v>
      </c>
      <c r="G36" s="42"/>
    </row>
    <row r="37" spans="1:7" s="33" customFormat="1" ht="15.95" customHeight="1" x14ac:dyDescent="0.2">
      <c r="A37" s="52"/>
      <c r="B37" s="40"/>
      <c r="C37" s="40"/>
      <c r="D37" s="45" t="s">
        <v>6</v>
      </c>
      <c r="E37" s="39">
        <f>SUBTOTAL(9,E36)</f>
        <v>22012</v>
      </c>
      <c r="F37" s="39"/>
      <c r="G37" s="46"/>
    </row>
    <row r="39" spans="1:7" ht="14.25" customHeight="1" thickBot="1" x14ac:dyDescent="0.25">
      <c r="D39" s="31" t="s">
        <v>14</v>
      </c>
      <c r="E39" s="32">
        <f>E37</f>
        <v>22012</v>
      </c>
    </row>
    <row r="40" spans="1:7" ht="14.25" customHeight="1" thickTop="1" x14ac:dyDescent="0.2"/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kevin.mckeown</cp:lastModifiedBy>
  <cp:lastPrinted>2023-01-11T17:06:27Z</cp:lastPrinted>
  <dcterms:created xsi:type="dcterms:W3CDTF">2021-08-03T20:39:49Z</dcterms:created>
  <dcterms:modified xsi:type="dcterms:W3CDTF">2023-01-17T19:51:38Z</dcterms:modified>
</cp:coreProperties>
</file>