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1-9-24 Babcock CRA Facade Improvement\"/>
    </mc:Choice>
  </mc:AlternateContent>
  <bookViews>
    <workbookView xWindow="28680" yWindow="-120" windowWidth="29040" windowHeight="15720"/>
  </bookViews>
  <sheets>
    <sheet name="Attachment" sheetId="1" r:id="rId1"/>
  </sheets>
  <definedNames>
    <definedName name="_xlnm.Print_Area" localSheetId="0">Attachment!$A$1:$F$26</definedName>
    <definedName name="Z_42656511_B4D8_4F96_B13E_D97906B3341F_.wvu.PrintArea" localSheetId="0" hidden="1">Attachment!$A$1:$F$26</definedName>
    <definedName name="Z_C6D943DA_BB19_43A1_B830_736D9C012146_.wvu.PrintArea" localSheetId="0" hidden="1">Attachment!$A$1:$F$26</definedName>
  </definedNames>
  <calcPr calcId="191029"/>
  <customWorkbookViews>
    <customWorkbookView name="eric.crawford - Personal View" guid="{42656511-B4D8-4F96-B13E-D97906B3341F}" mergeInterval="0" personalView="1" xWindow="-8" windowWidth="1928" windowHeight="1040" activeSheetId="1"/>
    <customWorkbookView name="Marla Keehn - Personal View" guid="{C6D943DA-BB19-43A1-B830-736D9C012146}" mergeInterval="0" personalView="1" maximized="1" xWindow="1912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10" i="1" l="1"/>
  <c r="E12" i="1" s="1"/>
  <c r="F20" i="1"/>
  <c r="F8" i="1"/>
  <c r="E24" i="1" l="1"/>
  <c r="E26" i="1" s="1"/>
  <c r="E21" i="1"/>
</calcChain>
</file>

<file path=xl/sharedStrings.xml><?xml version="1.0" encoding="utf-8"?>
<sst xmlns="http://schemas.openxmlformats.org/spreadsheetml/2006/main" count="33" uniqueCount="26">
  <si>
    <t>INCREASE/</t>
  </si>
  <si>
    <t>REVISED</t>
  </si>
  <si>
    <t>DECREASE</t>
  </si>
  <si>
    <t>BUDGET</t>
  </si>
  <si>
    <t>Total</t>
  </si>
  <si>
    <t>ATTACHMENT "A"</t>
  </si>
  <si>
    <t>Revenue</t>
  </si>
  <si>
    <t>Expenditure</t>
  </si>
  <si>
    <t>CAPITAL IMPROVEMENT FUND</t>
  </si>
  <si>
    <t>Expenditures</t>
  </si>
  <si>
    <t>BABCOCK FAÇADE IMPROVEMENTS</t>
  </si>
  <si>
    <t>14419 - BABCOCK CRA MLK JR BLVD SB RGT TURN</t>
  </si>
  <si>
    <t>1564870</t>
  </si>
  <si>
    <t>387044</t>
  </si>
  <si>
    <t>14419</t>
  </si>
  <si>
    <t>INTRA IN (155) BABCOCK CRA</t>
  </si>
  <si>
    <t>565010</t>
  </si>
  <si>
    <t>INFRAST - STREETS</t>
  </si>
  <si>
    <t>(Appropriations from CIP)</t>
  </si>
  <si>
    <t>BABCOCK COMMUNITY REDEVELOPMENT FUND</t>
  </si>
  <si>
    <t>Total Babacock CRA Operational Amendments</t>
  </si>
  <si>
    <t>Total Capital Improvement Fund Amendments</t>
  </si>
  <si>
    <t>56200587</t>
  </si>
  <si>
    <t>591720</t>
  </si>
  <si>
    <t>INTRA TO (156) BABCOCK</t>
  </si>
  <si>
    <t>156441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</si>
</sst>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u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12" fillId="0" borderId="8" applyNumberFormat="0" applyFill="0" applyAlignment="0" applyProtection="0"/>
    <xf numFmtId="0" fontId="13" fillId="7" borderId="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0" applyNumberFormat="0" applyFont="0" applyAlignment="0" applyProtection="0"/>
  </cellStyleXfs>
  <cellXfs count="43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64" fontId="19" fillId="0" borderId="1" xfId="0" applyNumberFormat="1" applyFont="1" applyFill="1" applyBorder="1" applyAlignment="1">
      <alignment vertical="center"/>
    </xf>
    <xf numFmtId="37" fontId="19" fillId="0" borderId="1" xfId="0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vertical="center"/>
    </xf>
    <xf numFmtId="37" fontId="19" fillId="0" borderId="2" xfId="0" applyNumberFormat="1" applyFont="1" applyFill="1" applyBorder="1" applyAlignment="1">
      <alignment horizontal="center" vertical="center"/>
    </xf>
    <xf numFmtId="3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0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49" fontId="19" fillId="0" borderId="0" xfId="0" applyNumberFormat="1" applyFont="1" applyFill="1" applyBorder="1" applyAlignment="1">
      <alignment vertical="center"/>
    </xf>
    <xf numFmtId="37" fontId="18" fillId="0" borderId="2" xfId="0" applyNumberFormat="1" applyFont="1" applyFill="1" applyBorder="1" applyAlignment="1">
      <alignment vertical="center"/>
    </xf>
    <xf numFmtId="49" fontId="19" fillId="0" borderId="0" xfId="0" applyNumberFormat="1" applyFont="1" applyFill="1" applyAlignment="1">
      <alignment horizontal="left" vertical="center"/>
    </xf>
    <xf numFmtId="37" fontId="19" fillId="0" borderId="0" xfId="0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1" xfId="0" applyNumberFormat="1" applyFont="1" applyFill="1" applyBorder="1" applyAlignment="1">
      <alignment vertical="center"/>
    </xf>
    <xf numFmtId="49" fontId="19" fillId="0" borderId="2" xfId="0" applyNumberFormat="1" applyFont="1" applyFill="1" applyBorder="1" applyAlignment="1">
      <alignment vertical="center"/>
    </xf>
    <xf numFmtId="49" fontId="22" fillId="0" borderId="0" xfId="0" applyNumberFormat="1" applyFont="1" applyFill="1" applyAlignment="1">
      <alignment horizontal="left" vertical="center"/>
    </xf>
    <xf numFmtId="49" fontId="22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49" fontId="21" fillId="0" borderId="0" xfId="0" applyNumberFormat="1" applyFont="1" applyFill="1" applyAlignment="1">
      <alignment horizontal="left" vertical="center"/>
    </xf>
    <xf numFmtId="0" fontId="18" fillId="33" borderId="0" xfId="0" applyFont="1" applyFill="1" applyAlignment="1">
      <alignment vertical="center"/>
    </xf>
    <xf numFmtId="165" fontId="18" fillId="33" borderId="0" xfId="0" applyNumberFormat="1" applyFont="1" applyFill="1" applyAlignment="1">
      <alignment vertical="center"/>
    </xf>
    <xf numFmtId="0" fontId="19" fillId="0" borderId="1" xfId="0" applyNumberFormat="1" applyFont="1" applyFill="1" applyBorder="1" applyAlignment="1">
      <alignment horizontal="left" vertical="center"/>
    </xf>
    <xf numFmtId="37" fontId="19" fillId="0" borderId="12" xfId="0" applyNumberFormat="1" applyFont="1" applyFill="1" applyBorder="1" applyAlignment="1">
      <alignment vertical="center"/>
    </xf>
    <xf numFmtId="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Alignment="1">
      <alignment horizontal="right"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zoomScale="130" zoomScaleNormal="100" zoomScaleSheetLayoutView="130" workbookViewId="0"/>
  </sheetViews>
  <sheetFormatPr defaultColWidth="9.140625" defaultRowHeight="15.95" customHeight="1" x14ac:dyDescent="0.2"/>
  <cols>
    <col min="1" max="1" width="13.5703125" style="12" customWidth="1"/>
    <col min="2" max="2" width="9.28515625" style="12" customWidth="1"/>
    <col min="3" max="3" width="7.5703125" style="13" customWidth="1"/>
    <col min="4" max="4" width="38.140625" style="4" customWidth="1"/>
    <col min="5" max="5" width="13.85546875" style="14" bestFit="1" customWidth="1"/>
    <col min="6" max="6" width="12" style="14" bestFit="1" customWidth="1"/>
    <col min="7" max="7" width="11.5703125" style="4" bestFit="1" customWidth="1"/>
    <col min="8" max="8" width="15.28515625" style="4" bestFit="1" customWidth="1"/>
    <col min="9" max="9" width="12" style="4" bestFit="1" customWidth="1"/>
    <col min="10" max="10" width="9.140625" style="4"/>
    <col min="11" max="11" width="12.28515625" style="4" bestFit="1" customWidth="1"/>
    <col min="12" max="12" width="9.140625" style="4"/>
    <col min="13" max="15" width="14.7109375" style="4" bestFit="1" customWidth="1"/>
    <col min="16" max="16384" width="9.140625" style="4"/>
  </cols>
  <sheetData>
    <row r="1" spans="1:17" ht="15.95" customHeight="1" x14ac:dyDescent="0.2">
      <c r="A1" s="1"/>
      <c r="B1" s="2"/>
      <c r="C1" s="2"/>
      <c r="D1" s="3" t="s">
        <v>5</v>
      </c>
      <c r="E1" s="2"/>
      <c r="F1" s="2"/>
    </row>
    <row r="3" spans="1:17" ht="15.75" customHeight="1" x14ac:dyDescent="0.2">
      <c r="A3" s="38" t="s">
        <v>19</v>
      </c>
      <c r="B3" s="5"/>
      <c r="C3" s="5"/>
      <c r="D3" s="5"/>
      <c r="E3" s="6" t="s">
        <v>0</v>
      </c>
      <c r="F3" s="6" t="s">
        <v>1</v>
      </c>
    </row>
    <row r="4" spans="1:17" ht="15.75" customHeight="1" x14ac:dyDescent="0.2">
      <c r="A4" s="7"/>
      <c r="B4" s="7"/>
      <c r="C4" s="7"/>
      <c r="D4" s="7"/>
      <c r="E4" s="8" t="s">
        <v>2</v>
      </c>
      <c r="F4" s="8" t="s">
        <v>3</v>
      </c>
    </row>
    <row r="5" spans="1:17" s="36" customFormat="1" ht="15.75" customHeight="1" x14ac:dyDescent="0.2">
      <c r="A5" s="35" t="s">
        <v>18</v>
      </c>
      <c r="B5" s="26"/>
      <c r="C5" s="19"/>
      <c r="D5" s="32"/>
      <c r="E5" s="21"/>
      <c r="F5" s="4"/>
      <c r="G5" s="37"/>
    </row>
    <row r="6" spans="1:17" s="36" customFormat="1" ht="13.5" x14ac:dyDescent="0.2">
      <c r="A6" s="19"/>
      <c r="B6" s="26"/>
      <c r="C6" s="19"/>
      <c r="D6" s="32"/>
      <c r="E6" s="21"/>
      <c r="F6" s="4"/>
      <c r="G6" s="37"/>
    </row>
    <row r="7" spans="1:17" s="36" customFormat="1" ht="15.75" customHeight="1" x14ac:dyDescent="0.2">
      <c r="A7" s="31" t="s">
        <v>7</v>
      </c>
      <c r="B7" s="12"/>
      <c r="C7" s="15"/>
      <c r="D7" s="4"/>
      <c r="E7" s="21"/>
      <c r="F7" s="14"/>
      <c r="G7" s="37"/>
    </row>
    <row r="8" spans="1:17" ht="15.95" customHeight="1" x14ac:dyDescent="0.2">
      <c r="A8" s="40">
        <v>56200582</v>
      </c>
      <c r="B8" s="40">
        <v>582330</v>
      </c>
      <c r="D8" s="4" t="s">
        <v>10</v>
      </c>
      <c r="E8" s="21">
        <v>20000</v>
      </c>
      <c r="F8" s="14">
        <f>0+E8</f>
        <v>20000</v>
      </c>
      <c r="G8" s="27"/>
    </row>
    <row r="9" spans="1:17" s="26" customFormat="1" ht="15.95" customHeight="1" x14ac:dyDescent="0.2">
      <c r="A9" s="1" t="s">
        <v>22</v>
      </c>
      <c r="B9" s="12" t="s">
        <v>23</v>
      </c>
      <c r="C9" s="15"/>
      <c r="D9" s="41" t="s">
        <v>24</v>
      </c>
      <c r="E9" s="18">
        <v>-20000</v>
      </c>
      <c r="F9" s="14">
        <f>0+E9</f>
        <v>-20000</v>
      </c>
    </row>
    <row r="10" spans="1:17" s="26" customFormat="1" ht="15.95" customHeight="1" x14ac:dyDescent="0.2">
      <c r="A10" s="1"/>
      <c r="B10" s="12"/>
      <c r="C10" s="15"/>
      <c r="D10" s="33" t="s">
        <v>4</v>
      </c>
      <c r="E10" s="21">
        <f>SUBTOTAL(9,E8:E9)</f>
        <v>0</v>
      </c>
      <c r="F10" s="14"/>
    </row>
    <row r="11" spans="1:17" ht="15.95" customHeight="1" x14ac:dyDescent="0.2">
      <c r="A11" s="31"/>
      <c r="C11" s="15"/>
      <c r="D11" s="32"/>
      <c r="E11" s="21"/>
    </row>
    <row r="12" spans="1:17" ht="15.95" customHeight="1" thickBot="1" x14ac:dyDescent="0.25">
      <c r="A12" s="23"/>
      <c r="B12" s="1"/>
      <c r="C12" s="22"/>
      <c r="D12" s="24" t="s">
        <v>20</v>
      </c>
      <c r="E12" s="39">
        <f>E10</f>
        <v>0</v>
      </c>
      <c r="F12" s="25"/>
      <c r="L12" s="11"/>
      <c r="M12" s="12"/>
      <c r="N12" s="13"/>
      <c r="O12" s="16"/>
      <c r="P12" s="20"/>
      <c r="Q12" s="14"/>
    </row>
    <row r="13" spans="1:17" ht="15.95" customHeight="1" thickTop="1" x14ac:dyDescent="0.2">
      <c r="A13" s="4"/>
      <c r="C13" s="4"/>
      <c r="D13" s="27"/>
      <c r="E13" s="20"/>
      <c r="L13" s="13"/>
      <c r="M13" s="12"/>
      <c r="N13" s="13"/>
      <c r="O13" s="16"/>
      <c r="P13" s="20"/>
      <c r="Q13" s="14"/>
    </row>
    <row r="14" spans="1:17" ht="15.95" customHeight="1" x14ac:dyDescent="0.2">
      <c r="A14" s="28" t="s">
        <v>8</v>
      </c>
      <c r="B14" s="28"/>
      <c r="C14" s="28"/>
      <c r="D14" s="28"/>
      <c r="E14" s="6" t="s">
        <v>0</v>
      </c>
      <c r="F14" s="6" t="s">
        <v>1</v>
      </c>
      <c r="L14" s="31"/>
      <c r="M14" s="12"/>
      <c r="N14" s="13"/>
      <c r="O14" s="16"/>
      <c r="P14" s="20"/>
      <c r="Q14" s="14"/>
    </row>
    <row r="15" spans="1:17" ht="15.95" customHeight="1" x14ac:dyDescent="0.2">
      <c r="A15" s="29"/>
      <c r="B15" s="29"/>
      <c r="C15" s="29"/>
      <c r="D15" s="29"/>
      <c r="E15" s="8" t="s">
        <v>2</v>
      </c>
      <c r="F15" s="8" t="s">
        <v>3</v>
      </c>
      <c r="L15" s="12"/>
      <c r="M15" s="12"/>
      <c r="N15" s="12"/>
      <c r="O15" s="34"/>
      <c r="P15" s="18"/>
      <c r="Q15" s="14"/>
    </row>
    <row r="16" spans="1:17" ht="15.95" customHeight="1" x14ac:dyDescent="0.2">
      <c r="A16" s="17"/>
      <c r="B16" s="17"/>
      <c r="C16" s="17"/>
      <c r="D16" s="17"/>
      <c r="E16" s="9"/>
      <c r="F16" s="9"/>
      <c r="O16" s="33"/>
      <c r="P16" s="21"/>
      <c r="Q16" s="14"/>
    </row>
    <row r="17" spans="1:17" ht="15.95" customHeight="1" x14ac:dyDescent="0.2">
      <c r="A17" s="11" t="s">
        <v>11</v>
      </c>
      <c r="D17" s="16"/>
      <c r="E17" s="20"/>
      <c r="L17" s="30"/>
      <c r="M17" s="12"/>
      <c r="N17" s="13"/>
      <c r="O17" s="10"/>
      <c r="P17" s="21"/>
      <c r="Q17" s="14"/>
    </row>
    <row r="18" spans="1:17" ht="15.95" customHeight="1" x14ac:dyDescent="0.2">
      <c r="A18" s="13"/>
      <c r="D18" s="16"/>
      <c r="E18" s="20"/>
      <c r="L18" s="12"/>
      <c r="M18" s="12"/>
      <c r="N18" s="12"/>
      <c r="O18" s="34"/>
      <c r="P18" s="18"/>
      <c r="Q18" s="14"/>
    </row>
    <row r="19" spans="1:17" ht="15.95" customHeight="1" x14ac:dyDescent="0.2">
      <c r="A19" s="31" t="s">
        <v>6</v>
      </c>
      <c r="D19" s="16"/>
      <c r="E19" s="20"/>
      <c r="L19" s="26"/>
      <c r="M19" s="26"/>
      <c r="N19" s="26"/>
      <c r="O19" s="33"/>
      <c r="P19" s="21"/>
      <c r="Q19" s="14"/>
    </row>
    <row r="20" spans="1:17" ht="15.95" customHeight="1" x14ac:dyDescent="0.2">
      <c r="A20" s="12" t="s">
        <v>12</v>
      </c>
      <c r="B20" s="12" t="s">
        <v>13</v>
      </c>
      <c r="C20" s="12" t="s">
        <v>14</v>
      </c>
      <c r="D20" s="34" t="s">
        <v>15</v>
      </c>
      <c r="E20" s="18">
        <v>-20000</v>
      </c>
      <c r="F20" s="14">
        <f>200000+E20</f>
        <v>180000</v>
      </c>
      <c r="L20" s="26"/>
      <c r="M20" s="26"/>
      <c r="N20" s="26"/>
      <c r="O20" s="33"/>
      <c r="P20" s="21"/>
      <c r="Q20" s="14"/>
    </row>
    <row r="21" spans="1:17" ht="15.95" customHeight="1" x14ac:dyDescent="0.2">
      <c r="A21" s="4"/>
      <c r="B21" s="4"/>
      <c r="C21" s="4"/>
      <c r="D21" s="33" t="s">
        <v>4</v>
      </c>
      <c r="E21" s="21">
        <f>SUBTOTAL(9,E20:E20)</f>
        <v>-20000</v>
      </c>
      <c r="L21" s="11"/>
      <c r="M21" s="12"/>
      <c r="N21" s="13"/>
      <c r="O21" s="16"/>
      <c r="P21" s="20"/>
      <c r="Q21" s="14"/>
    </row>
    <row r="22" spans="1:17" ht="15.95" customHeight="1" x14ac:dyDescent="0.2">
      <c r="A22" s="30" t="s">
        <v>9</v>
      </c>
      <c r="D22" s="10"/>
      <c r="E22" s="21"/>
      <c r="L22" s="13"/>
      <c r="M22" s="12"/>
      <c r="N22" s="13"/>
      <c r="O22" s="16"/>
      <c r="P22" s="20"/>
      <c r="Q22" s="14"/>
    </row>
    <row r="23" spans="1:17" ht="15.95" customHeight="1" x14ac:dyDescent="0.2">
      <c r="A23" s="12" t="s">
        <v>25</v>
      </c>
      <c r="B23" s="12" t="s">
        <v>16</v>
      </c>
      <c r="C23" s="12" t="s">
        <v>14</v>
      </c>
      <c r="D23" s="34" t="s">
        <v>17</v>
      </c>
      <c r="E23" s="18">
        <v>-20000</v>
      </c>
      <c r="F23" s="14">
        <v>1160000</v>
      </c>
    </row>
    <row r="24" spans="1:17" ht="15.95" customHeight="1" x14ac:dyDescent="0.2">
      <c r="A24" s="26"/>
      <c r="B24" s="26"/>
      <c r="C24" s="26"/>
      <c r="D24" s="33" t="s">
        <v>4</v>
      </c>
      <c r="E24" s="21">
        <f>SUBTOTAL(9,E23:E23)</f>
        <v>-20000</v>
      </c>
    </row>
    <row r="25" spans="1:17" ht="15.95" customHeight="1" x14ac:dyDescent="0.2">
      <c r="A25" s="26"/>
      <c r="B25" s="26"/>
      <c r="C25" s="26"/>
      <c r="D25" s="33"/>
      <c r="E25" s="18"/>
    </row>
    <row r="26" spans="1:17" ht="15.95" customHeight="1" x14ac:dyDescent="0.2">
      <c r="A26" s="26"/>
      <c r="B26" s="26"/>
      <c r="C26" s="26"/>
      <c r="D26" s="42" t="s">
        <v>21</v>
      </c>
      <c r="E26" s="21">
        <f>E24</f>
        <v>-20000</v>
      </c>
    </row>
  </sheetData>
  <customSheetViews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3" type="noConversion"/>
  <printOptions horizontalCentered="1"/>
  <pageMargins left="0.5" right="0.5" top="0.5" bottom="0.5" header="0.3" footer="0.3"/>
  <pageSetup scale="82" fitToHeight="0" orientation="portrait" r:id="rId3"/>
  <headerFooter differentFirst="1" alignWithMargins="0">
    <oddFooter>&amp;C- &amp;P -</oddFoot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2023-08-16T13:10:14Z</cp:lastPrinted>
  <dcterms:created xsi:type="dcterms:W3CDTF">2007-01-29T16:59:23Z</dcterms:created>
  <dcterms:modified xsi:type="dcterms:W3CDTF">2024-01-02T16:49:54Z</dcterms:modified>
</cp:coreProperties>
</file>