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__scratch\CRA budget\"/>
    </mc:Choice>
  </mc:AlternateContent>
  <xr:revisionPtr revIDLastSave="0" documentId="13_ncr:1_{2FAF6719-C165-44A6-8102-54F93F964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" sheetId="1" r:id="rId1"/>
  </sheets>
  <definedNames>
    <definedName name="_xlnm.Print_Area" localSheetId="0">Attachment!$A$1:$F$33</definedName>
    <definedName name="Z_42656511_B4D8_4F96_B13E_D97906B3341F_.wvu.PrintArea" localSheetId="0" hidden="1">Attachment!$A$1:$F$2</definedName>
    <definedName name="Z_C6D943DA_BB19_43A1_B830_736D9C012146_.wvu.PrintArea" localSheetId="0" hidden="1">Attachment!$A$1:$F$2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29" i="1"/>
  <c r="F13" i="1"/>
  <c r="F10" i="1" l="1"/>
  <c r="E22" i="1" l="1"/>
  <c r="E19" i="1"/>
  <c r="E14" i="1" l="1"/>
  <c r="E24" i="1" s="1"/>
  <c r="E11" i="1"/>
</calcChain>
</file>

<file path=xl/sharedStrings.xml><?xml version="1.0" encoding="utf-8"?>
<sst xmlns="http://schemas.openxmlformats.org/spreadsheetml/2006/main" count="31" uniqueCount="24">
  <si>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</si>
  <si>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</si>
  <si>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</si>
  <si>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</si>
  <si>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</si>
  <si>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</si>
  <si>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</si>
  <si>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</si>
  <si>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387030</t>
  </si>
  <si>
    <t>Prior Year Encumbrance Carry-Forward</t>
  </si>
  <si>
    <t>Expenditures</t>
  </si>
  <si>
    <t>Appropriation for PY Encumbrance</t>
  </si>
  <si>
    <t>Approp from FB PY Surplus</t>
  </si>
  <si>
    <t>BABCOCK STREET COMMUNITY REDEVELOPMENT FUND</t>
  </si>
  <si>
    <t>Total Babcock Street CRA Fund</t>
  </si>
  <si>
    <t>534000</t>
  </si>
  <si>
    <t>Other Contract Services</t>
  </si>
  <si>
    <t>10122 - NASA Blvd. Bus Turn Outs</t>
  </si>
  <si>
    <t>Improvements Other than Buildings</t>
  </si>
  <si>
    <t>Inter In (155) Babcock</t>
  </si>
  <si>
    <t>Reconciliation of Year-End FY 2023 Fund Balance</t>
  </si>
  <si>
    <t>590340</t>
  </si>
  <si>
    <t>Reserve Future Project</t>
  </si>
  <si>
    <t>(Transfer to Operating Reserves)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</si>
</sst>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37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37" fontId="2" fillId="0" borderId="2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7" fontId="3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view="pageBreakPreview" zoomScale="160" zoomScaleNormal="100" zoomScaleSheetLayoutView="160" workbookViewId="0">
      <selection activeCell="D23" sqref="D23"/>
    </sheetView>
  </sheetViews>
  <sheetFormatPr defaultColWidth="9.140625" defaultRowHeight="14.25" customHeight="1" x14ac:dyDescent="0.2"/>
  <cols>
    <col min="1" max="1" width="9.85546875" style="2" customWidth="1"/>
    <col min="2" max="2" width="8.42578125" style="2" customWidth="1"/>
    <col min="3" max="3" width="7.5703125" style="3" customWidth="1"/>
    <col min="4" max="4" width="33" style="1" customWidth="1"/>
    <col min="5" max="5" width="12.5703125" style="4" customWidth="1"/>
    <col min="6" max="6" width="11.28515625" style="4" customWidth="1"/>
    <col min="7" max="7" width="20.85546875" style="1" customWidth="1"/>
    <col min="8" max="8" width="9.85546875" style="1" bestFit="1" customWidth="1"/>
    <col min="9" max="9" width="15.28515625" style="1" bestFit="1" customWidth="1"/>
    <col min="10" max="10" width="12" style="1" bestFit="1" customWidth="1"/>
    <col min="11" max="11" width="9.140625" style="1"/>
    <col min="12" max="12" width="12.28515625" style="1" bestFit="1" customWidth="1"/>
    <col min="13" max="13" width="9.140625" style="1"/>
    <col min="14" max="16" width="14.7109375" style="1" bestFit="1" customWidth="1"/>
    <col min="17" max="16384" width="9.140625" style="1"/>
  </cols>
  <sheetData>
    <row r="1" spans="1:9" s="8" customFormat="1" ht="14.25" customHeight="1" x14ac:dyDescent="0.2">
      <c r="A1" s="5"/>
      <c r="B1" s="6"/>
      <c r="C1" s="6"/>
      <c r="D1" s="7" t="s">
        <v>0</v>
      </c>
      <c r="E1" s="6"/>
      <c r="F1" s="6"/>
    </row>
    <row r="2" spans="1:9" s="8" customFormat="1" ht="14.25" customHeight="1" x14ac:dyDescent="0.2">
      <c r="A2" s="9"/>
      <c r="B2" s="9"/>
      <c r="C2" s="10"/>
      <c r="E2" s="11"/>
      <c r="F2" s="11"/>
    </row>
    <row r="3" spans="1:9" s="34" customFormat="1" ht="15.95" customHeight="1" x14ac:dyDescent="0.2">
      <c r="A3" s="32" t="s">
        <v>13</v>
      </c>
      <c r="B3" s="32"/>
      <c r="C3" s="32"/>
      <c r="D3" s="32"/>
      <c r="E3" s="33" t="s">
        <v>1</v>
      </c>
      <c r="F3" s="33" t="s">
        <v>2</v>
      </c>
    </row>
    <row r="4" spans="1:9" s="34" customFormat="1" ht="15.95" customHeight="1" x14ac:dyDescent="0.2">
      <c r="A4" s="35"/>
      <c r="B4" s="35"/>
      <c r="C4" s="35"/>
      <c r="D4" s="35"/>
      <c r="E4" s="36" t="s">
        <v>3</v>
      </c>
      <c r="F4" s="36" t="s">
        <v>4</v>
      </c>
    </row>
    <row r="5" spans="1:9" s="34" customFormat="1" ht="15.95" customHeight="1" x14ac:dyDescent="0.2">
      <c r="A5" s="37"/>
      <c r="B5" s="37"/>
      <c r="C5" s="37"/>
      <c r="D5" s="37"/>
      <c r="E5" s="38"/>
      <c r="F5" s="38"/>
    </row>
    <row r="6" spans="1:9" s="8" customFormat="1" ht="14.25" customHeight="1" x14ac:dyDescent="0.2">
      <c r="A6" s="14" t="s">
        <v>20</v>
      </c>
      <c r="B6" s="12"/>
      <c r="C6" s="12"/>
      <c r="D6" s="12"/>
      <c r="E6" s="13"/>
      <c r="F6" s="13"/>
    </row>
    <row r="7" spans="1:9" s="8" customFormat="1" ht="14.25" customHeight="1" x14ac:dyDescent="0.2">
      <c r="A7" s="15" t="s">
        <v>23</v>
      </c>
      <c r="B7" s="16"/>
      <c r="C7" s="17"/>
      <c r="D7" s="18"/>
      <c r="E7" s="19"/>
      <c r="F7" s="20"/>
    </row>
    <row r="8" spans="1:9" s="34" customFormat="1" ht="9.75" customHeight="1" x14ac:dyDescent="0.2">
      <c r="A8" s="39"/>
      <c r="B8" s="40"/>
      <c r="C8" s="40"/>
      <c r="D8" s="40"/>
      <c r="E8" s="41"/>
      <c r="F8" s="41"/>
    </row>
    <row r="9" spans="1:9" s="34" customFormat="1" ht="15.95" customHeight="1" x14ac:dyDescent="0.2">
      <c r="A9" s="42" t="s">
        <v>5</v>
      </c>
      <c r="B9" s="39"/>
      <c r="C9" s="43"/>
      <c r="E9" s="44"/>
      <c r="F9" s="44"/>
    </row>
    <row r="10" spans="1:9" s="34" customFormat="1" ht="15.95" customHeight="1" x14ac:dyDescent="0.2">
      <c r="A10" s="45">
        <v>5623870</v>
      </c>
      <c r="B10" s="45">
        <v>387035</v>
      </c>
      <c r="C10" s="43"/>
      <c r="D10" s="34" t="s">
        <v>12</v>
      </c>
      <c r="E10" s="46">
        <v>343191</v>
      </c>
      <c r="F10" s="44">
        <f>55615+E10</f>
        <v>398806</v>
      </c>
      <c r="G10" s="47"/>
      <c r="I10" s="48"/>
    </row>
    <row r="11" spans="1:9" s="34" customFormat="1" ht="15.95" customHeight="1" x14ac:dyDescent="0.2">
      <c r="A11" s="39"/>
      <c r="B11" s="39"/>
      <c r="C11" s="49"/>
      <c r="D11" s="50" t="s">
        <v>6</v>
      </c>
      <c r="E11" s="44">
        <f>SUBTOTAL(9,E10:E10)</f>
        <v>343191</v>
      </c>
      <c r="F11" s="44"/>
      <c r="G11" s="51"/>
    </row>
    <row r="12" spans="1:9" s="34" customFormat="1" ht="15.95" customHeight="1" x14ac:dyDescent="0.2">
      <c r="A12" s="42" t="s">
        <v>7</v>
      </c>
      <c r="B12" s="39"/>
      <c r="C12" s="49"/>
      <c r="E12" s="44"/>
      <c r="F12" s="44"/>
      <c r="G12" s="51"/>
    </row>
    <row r="13" spans="1:9" s="34" customFormat="1" ht="15.95" customHeight="1" x14ac:dyDescent="0.2">
      <c r="A13" s="45">
        <v>56200552</v>
      </c>
      <c r="B13" s="39" t="s">
        <v>21</v>
      </c>
      <c r="C13" s="43"/>
      <c r="D13" s="8" t="s">
        <v>22</v>
      </c>
      <c r="E13" s="46">
        <v>343191</v>
      </c>
      <c r="F13" s="44">
        <f>3867+E13</f>
        <v>347058</v>
      </c>
      <c r="G13" s="47"/>
      <c r="I13" s="48"/>
    </row>
    <row r="14" spans="1:9" s="34" customFormat="1" ht="15.95" customHeight="1" x14ac:dyDescent="0.2">
      <c r="A14" s="15"/>
      <c r="B14" s="29"/>
      <c r="C14" s="10"/>
      <c r="D14" s="26"/>
      <c r="E14" s="44">
        <f>SUBTOTAL(9,E13:E13)</f>
        <v>343191</v>
      </c>
      <c r="G14" s="51"/>
    </row>
    <row r="15" spans="1:9" s="8" customFormat="1" ht="15.95" hidden="1" customHeight="1" x14ac:dyDescent="0.2">
      <c r="A15" s="15"/>
      <c r="B15" s="29"/>
      <c r="C15" s="10"/>
      <c r="D15" s="26"/>
      <c r="E15" s="11"/>
      <c r="G15" s="52"/>
    </row>
    <row r="16" spans="1:9" s="8" customFormat="1" ht="14.25" hidden="1" customHeight="1" x14ac:dyDescent="0.2">
      <c r="A16" s="14" t="s">
        <v>9</v>
      </c>
      <c r="B16" s="12"/>
      <c r="C16" s="12"/>
      <c r="D16" s="12"/>
      <c r="E16" s="13"/>
      <c r="F16" s="13"/>
      <c r="G16" s="11"/>
    </row>
    <row r="17" spans="1:8" s="8" customFormat="1" ht="18.75" hidden="1" customHeight="1" x14ac:dyDescent="0.2">
      <c r="A17" s="21" t="s">
        <v>5</v>
      </c>
      <c r="B17" s="9"/>
      <c r="C17" s="10"/>
      <c r="E17" s="11"/>
      <c r="F17" s="11"/>
    </row>
    <row r="18" spans="1:8" s="8" customFormat="1" ht="14.25" hidden="1" customHeight="1" x14ac:dyDescent="0.2">
      <c r="A18" s="22">
        <v>5623870</v>
      </c>
      <c r="B18" s="9" t="s">
        <v>8</v>
      </c>
      <c r="C18" s="10"/>
      <c r="D18" s="8" t="s">
        <v>11</v>
      </c>
      <c r="E18" s="23"/>
      <c r="F18" s="11">
        <v>0</v>
      </c>
      <c r="H18" s="24"/>
    </row>
    <row r="19" spans="1:8" s="8" customFormat="1" ht="14.25" hidden="1" customHeight="1" x14ac:dyDescent="0.2">
      <c r="A19" s="9"/>
      <c r="B19" s="9"/>
      <c r="C19" s="25"/>
      <c r="D19" s="26" t="s">
        <v>6</v>
      </c>
      <c r="E19" s="19">
        <f>SUBTOTAL(9,E18:E18)</f>
        <v>0</v>
      </c>
      <c r="F19" s="11"/>
    </row>
    <row r="20" spans="1:8" s="8" customFormat="1" ht="14.25" hidden="1" customHeight="1" x14ac:dyDescent="0.2">
      <c r="A20" s="27" t="s">
        <v>7</v>
      </c>
      <c r="B20" s="9"/>
      <c r="C20" s="25"/>
      <c r="E20" s="19"/>
      <c r="F20" s="11"/>
    </row>
    <row r="21" spans="1:8" s="8" customFormat="1" ht="14.25" hidden="1" customHeight="1" x14ac:dyDescent="0.2">
      <c r="A21" s="22">
        <v>56200552</v>
      </c>
      <c r="B21" s="9" t="s">
        <v>15</v>
      </c>
      <c r="C21" s="10"/>
      <c r="D21" s="8" t="s">
        <v>16</v>
      </c>
      <c r="E21" s="23">
        <v>0</v>
      </c>
      <c r="F21" s="11">
        <v>0</v>
      </c>
      <c r="G21" s="30"/>
      <c r="H21" s="31"/>
    </row>
    <row r="22" spans="1:8" s="8" customFormat="1" ht="14.25" hidden="1" customHeight="1" x14ac:dyDescent="0.2">
      <c r="A22" s="28"/>
      <c r="B22" s="29"/>
      <c r="C22" s="10"/>
      <c r="D22" s="26" t="s">
        <v>6</v>
      </c>
      <c r="E22" s="19">
        <f>SUBTOTAL(9,E21:E21)</f>
        <v>0</v>
      </c>
    </row>
    <row r="23" spans="1:8" s="34" customFormat="1" ht="15.95" customHeight="1" x14ac:dyDescent="0.2">
      <c r="A23" s="39"/>
      <c r="B23" s="45"/>
      <c r="C23" s="43"/>
      <c r="D23" s="50"/>
      <c r="E23" s="44"/>
      <c r="G23" s="51"/>
    </row>
    <row r="24" spans="1:8" s="34" customFormat="1" ht="13.5" thickBot="1" x14ac:dyDescent="0.25">
      <c r="A24" s="53"/>
      <c r="B24" s="45"/>
      <c r="C24" s="54"/>
      <c r="D24" s="55" t="s">
        <v>14</v>
      </c>
      <c r="E24" s="56">
        <f>E14+E22</f>
        <v>343191</v>
      </c>
      <c r="G24" s="51"/>
    </row>
    <row r="25" spans="1:8" s="34" customFormat="1" ht="15.95" hidden="1" customHeight="1" x14ac:dyDescent="0.2">
      <c r="A25" s="57" t="s">
        <v>17</v>
      </c>
      <c r="B25" s="45"/>
      <c r="C25" s="45"/>
      <c r="D25" s="50"/>
      <c r="E25" s="44"/>
      <c r="F25" s="44"/>
    </row>
    <row r="26" spans="1:8" s="34" customFormat="1" ht="13.5" hidden="1" customHeight="1" x14ac:dyDescent="0.2">
      <c r="A26" s="58"/>
      <c r="B26" s="45"/>
      <c r="C26" s="45"/>
      <c r="D26" s="50"/>
      <c r="E26" s="44"/>
      <c r="F26" s="44"/>
      <c r="G26" s="51"/>
    </row>
    <row r="27" spans="1:8" s="34" customFormat="1" ht="15.95" hidden="1" customHeight="1" x14ac:dyDescent="0.2">
      <c r="A27" s="59" t="s">
        <v>5</v>
      </c>
      <c r="B27" s="45"/>
      <c r="C27" s="45"/>
      <c r="D27" s="50"/>
      <c r="E27" s="44"/>
      <c r="F27" s="44"/>
      <c r="G27" s="51"/>
    </row>
    <row r="28" spans="1:8" s="34" customFormat="1" ht="15.95" hidden="1" customHeight="1" x14ac:dyDescent="0.2">
      <c r="A28" s="29">
        <v>314810</v>
      </c>
      <c r="B28" s="29">
        <v>381010</v>
      </c>
      <c r="C28" s="29">
        <v>10122</v>
      </c>
      <c r="D28" s="60" t="s">
        <v>19</v>
      </c>
      <c r="E28" s="23"/>
      <c r="F28" s="11"/>
    </row>
    <row r="29" spans="1:8" s="34" customFormat="1" ht="15.95" hidden="1" customHeight="1" x14ac:dyDescent="0.2">
      <c r="A29" s="29"/>
      <c r="B29" s="29"/>
      <c r="C29" s="29"/>
      <c r="D29" s="26" t="s">
        <v>6</v>
      </c>
      <c r="E29" s="11">
        <f>SUBTOTAL(9,E28)</f>
        <v>0</v>
      </c>
      <c r="F29" s="11"/>
      <c r="G29" s="47"/>
    </row>
    <row r="30" spans="1:8" s="34" customFormat="1" ht="15.95" hidden="1" customHeight="1" x14ac:dyDescent="0.2">
      <c r="A30" s="61" t="s">
        <v>10</v>
      </c>
      <c r="B30" s="29"/>
      <c r="C30" s="29"/>
      <c r="D30" s="26"/>
      <c r="E30" s="11"/>
      <c r="F30" s="11"/>
      <c r="G30" s="47"/>
    </row>
    <row r="31" spans="1:8" s="34" customFormat="1" ht="15.95" hidden="1" customHeight="1" x14ac:dyDescent="0.2">
      <c r="A31" s="29">
        <v>31441</v>
      </c>
      <c r="B31" s="29">
        <v>563000</v>
      </c>
      <c r="C31" s="29">
        <v>10122</v>
      </c>
      <c r="D31" s="60" t="s">
        <v>18</v>
      </c>
      <c r="E31" s="23"/>
      <c r="F31" s="11"/>
      <c r="G31" s="47"/>
    </row>
    <row r="32" spans="1:8" s="34" customFormat="1" ht="15.95" hidden="1" customHeight="1" x14ac:dyDescent="0.2">
      <c r="A32" s="59"/>
      <c r="B32" s="45"/>
      <c r="C32" s="45"/>
      <c r="D32" s="50" t="s">
        <v>6</v>
      </c>
      <c r="E32" s="44">
        <f>SUBTOTAL(9,E31)</f>
        <v>0</v>
      </c>
      <c r="F32" s="44"/>
      <c r="G32" s="51"/>
    </row>
    <row r="33" spans="1:6" s="8" customFormat="1" ht="14.25" customHeight="1" thickTop="1" x14ac:dyDescent="0.2">
      <c r="A33" s="9"/>
      <c r="B33" s="9"/>
      <c r="C33" s="10"/>
      <c r="E33" s="11"/>
      <c r="F33" s="11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Resolution 4235 - Downtown CRA</dc:title>
  <dc:creator>elizabeth.sack</dc:creator>
  <cp:lastModifiedBy>cheryl.mall</cp:lastModifiedBy>
  <cp:lastPrinted>2024-01-12T14:36:15Z</cp:lastPrinted>
  <dcterms:created xsi:type="dcterms:W3CDTF">2021-08-03T20:39:49Z</dcterms:created>
  <dcterms:modified xsi:type="dcterms:W3CDTF">2024-01-25T19:04:53Z</dcterms:modified>
</cp:coreProperties>
</file>