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7-9-24 Babcock St Apollo PH 3-B\"/>
    </mc:Choice>
  </mc:AlternateContent>
  <bookViews>
    <workbookView xWindow="28680" yWindow="-120" windowWidth="29040" windowHeight="15720"/>
  </bookViews>
  <sheets>
    <sheet name="Attachment" sheetId="1" r:id="rId1"/>
  </sheets>
  <definedNames>
    <definedName name="_xlnm.Print_Area" localSheetId="0">Attachment!$A$1:$F$30</definedName>
    <definedName name="Z_42656511_B4D8_4F96_B13E_D97906B3341F_.wvu.PrintArea" localSheetId="0" hidden="1">Attachment!$A$1:$F$30</definedName>
    <definedName name="Z_C6D943DA_BB19_43A1_B830_736D9C012146_.wvu.PrintArea" localSheetId="0" hidden="1">Attachment!$A$1:$F$30</definedName>
  </definedNames>
  <calcPr calcId="162913"/>
  <customWorkbookViews>
    <customWorkbookView name="Marla Keehn - Personal View" guid="{C6D943DA-BB19-43A1-B830-736D9C012146}" mergeInterval="0" personalView="1" maximized="1" xWindow="1912" yWindow="-8" windowWidth="1936" windowHeight="1056" activeSheetId="1"/>
    <customWorkbookView name="eric.crawford - Personal View" guid="{42656511-B4D8-4F96-B13E-D97906B3341F}" mergeInterval="0" personalView="1" xWindow="-8" windowWidth="1928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4" i="1" l="1"/>
  <c r="F28" i="1"/>
  <c r="F25" i="1"/>
  <c r="E15" i="1"/>
  <c r="E12" i="1"/>
  <c r="E29" i="1" l="1"/>
  <c r="E26" i="1"/>
</calcChain>
</file>

<file path=xl/sharedStrings.xml><?xml version="1.0" encoding="utf-8"?>
<sst xmlns="http://schemas.openxmlformats.org/spreadsheetml/2006/main" count="39" uniqueCount="26">
  <si>
    <t>INCREASE/</t>
  </si>
  <si>
    <t>REVISED</t>
  </si>
  <si>
    <t>DECREASE</t>
  </si>
  <si>
    <t>BUDGET</t>
  </si>
  <si>
    <t>Total</t>
  </si>
  <si>
    <t>ATTACHMENT "A"</t>
  </si>
  <si>
    <t>Revenue</t>
  </si>
  <si>
    <t>CAPITAL IMPROVEMENT FUND</t>
  </si>
  <si>
    <t>Expenditures</t>
  </si>
  <si>
    <t>1564870</t>
  </si>
  <si>
    <t>387044</t>
  </si>
  <si>
    <t>14419</t>
  </si>
  <si>
    <t>565010</t>
  </si>
  <si>
    <t>156441</t>
  </si>
  <si>
    <t>314810</t>
  </si>
  <si>
    <t>381010</t>
  </si>
  <si>
    <t>10216</t>
  </si>
  <si>
    <t>31441</t>
  </si>
  <si>
    <t>Intra In (155) Babcock</t>
  </si>
  <si>
    <t>Infrastructure - Streets</t>
  </si>
  <si>
    <t>Inter In (155) Babcock</t>
  </si>
  <si>
    <t>14419 - Martin Luther King Jr. Blvd. Southbound Right Turn Lane</t>
  </si>
  <si>
    <t>10216 - Babcock Street/Apollo to Brevard - Phase 3B</t>
  </si>
  <si>
    <t>156 - Babcock CRA Projects</t>
  </si>
  <si>
    <t>311 - General Projects</t>
  </si>
  <si>
    <t>BABCOCK STREET CRA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</si>
</sst>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u/>
      <sz val="10.5"/>
      <name val="Arial"/>
      <family val="2"/>
    </font>
    <font>
      <u/>
      <sz val="10.5"/>
      <name val="Arial"/>
      <family val="2"/>
    </font>
    <font>
      <sz val="8"/>
      <name val="Arial"/>
      <family val="2"/>
    </font>
    <font>
      <b/>
      <i/>
      <sz val="10.5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12" fillId="0" borderId="8" applyNumberFormat="0" applyFill="0" applyAlignment="0" applyProtection="0"/>
    <xf numFmtId="0" fontId="13" fillId="7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0" applyNumberFormat="0" applyFont="0" applyAlignment="0" applyProtection="0"/>
  </cellStyleXfs>
  <cellXfs count="28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7" fontId="19" fillId="0" borderId="1" xfId="0" applyNumberFormat="1" applyFont="1" applyFill="1" applyBorder="1" applyAlignment="1">
      <alignment horizontal="center" vertical="center"/>
    </xf>
    <xf numFmtId="37" fontId="19" fillId="0" borderId="2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2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2" xfId="0" applyNumberFormat="1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BreakPreview" topLeftCell="A22" zoomScale="130" zoomScaleNormal="100" zoomScaleSheetLayoutView="130" workbookViewId="0">
      <selection activeCell="D26" sqref="D26"/>
    </sheetView>
  </sheetViews>
  <sheetFormatPr defaultColWidth="9.140625" defaultRowHeight="15.95" customHeight="1" x14ac:dyDescent="0.2"/>
  <cols>
    <col min="1" max="1" width="13.5703125" style="10" customWidth="1"/>
    <col min="2" max="2" width="9.28515625" style="10" customWidth="1"/>
    <col min="3" max="3" width="7.5703125" style="11" customWidth="1"/>
    <col min="4" max="4" width="32.42578125" style="4" customWidth="1"/>
    <col min="5" max="5" width="13.85546875" style="12" bestFit="1" customWidth="1"/>
    <col min="6" max="6" width="12" style="12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17" ht="15.95" customHeight="1" x14ac:dyDescent="0.2">
      <c r="A1" s="1"/>
      <c r="B1" s="2"/>
      <c r="C1" s="2"/>
      <c r="D1" s="3" t="s">
        <v>5</v>
      </c>
      <c r="E1" s="2"/>
      <c r="F1" s="2"/>
    </row>
    <row r="3" spans="1:17" ht="15.95" customHeight="1" x14ac:dyDescent="0.2">
      <c r="A3" s="19" t="s">
        <v>25</v>
      </c>
      <c r="B3" s="19"/>
      <c r="C3" s="19"/>
      <c r="D3" s="19"/>
      <c r="E3" s="5" t="s">
        <v>0</v>
      </c>
      <c r="F3" s="5" t="s">
        <v>1</v>
      </c>
      <c r="L3" s="22"/>
      <c r="M3" s="10"/>
      <c r="N3" s="11"/>
      <c r="O3" s="13"/>
      <c r="P3" s="16"/>
      <c r="Q3" s="12"/>
    </row>
    <row r="4" spans="1:17" ht="15.95" customHeight="1" x14ac:dyDescent="0.2">
      <c r="A4" s="20"/>
      <c r="B4" s="20"/>
      <c r="C4" s="20"/>
      <c r="D4" s="20"/>
      <c r="E4" s="6" t="s">
        <v>2</v>
      </c>
      <c r="F4" s="6" t="s">
        <v>3</v>
      </c>
      <c r="L4" s="10"/>
      <c r="M4" s="10"/>
      <c r="N4" s="10"/>
      <c r="O4" s="24"/>
      <c r="P4" s="15"/>
      <c r="Q4" s="12"/>
    </row>
    <row r="5" spans="1:17" ht="15.95" customHeight="1" x14ac:dyDescent="0.2">
      <c r="A5" s="14"/>
      <c r="B5" s="14"/>
      <c r="C5" s="14"/>
      <c r="D5" s="14"/>
      <c r="E5" s="7"/>
      <c r="F5" s="7"/>
      <c r="L5" s="10"/>
      <c r="M5" s="10"/>
      <c r="N5" s="10"/>
      <c r="O5" s="24"/>
      <c r="P5" s="17"/>
      <c r="Q5" s="12"/>
    </row>
    <row r="6" spans="1:17" ht="15.95" customHeight="1" x14ac:dyDescent="0.2">
      <c r="A6" s="26" t="s">
        <v>23</v>
      </c>
      <c r="B6" s="14"/>
      <c r="C6" s="14"/>
      <c r="D6" s="14"/>
      <c r="E6" s="7"/>
      <c r="F6" s="7"/>
      <c r="L6" s="10"/>
      <c r="M6" s="10"/>
      <c r="N6" s="10"/>
      <c r="O6" s="24"/>
      <c r="P6" s="17"/>
      <c r="Q6" s="12"/>
    </row>
    <row r="7" spans="1:17" ht="15.95" customHeight="1" x14ac:dyDescent="0.2">
      <c r="A7" s="14"/>
      <c r="B7" s="14"/>
      <c r="C7" s="14"/>
      <c r="D7" s="14"/>
      <c r="E7" s="7"/>
      <c r="F7" s="7"/>
      <c r="L7" s="10"/>
      <c r="M7" s="10"/>
      <c r="N7" s="10"/>
      <c r="O7" s="24"/>
      <c r="P7" s="17"/>
      <c r="Q7" s="12"/>
    </row>
    <row r="8" spans="1:17" ht="15.95" customHeight="1" x14ac:dyDescent="0.2">
      <c r="A8" s="9" t="s">
        <v>21</v>
      </c>
      <c r="D8" s="13"/>
      <c r="E8" s="16"/>
      <c r="L8" s="10"/>
      <c r="M8" s="10"/>
      <c r="N8" s="10"/>
      <c r="O8" s="24"/>
      <c r="P8" s="17"/>
      <c r="Q8" s="12"/>
    </row>
    <row r="9" spans="1:17" ht="15.95" customHeight="1" x14ac:dyDescent="0.2">
      <c r="A9" s="9"/>
      <c r="D9" s="13"/>
      <c r="E9" s="16"/>
      <c r="L9" s="10"/>
      <c r="M9" s="10"/>
      <c r="N9" s="10"/>
      <c r="O9" s="24"/>
      <c r="P9" s="17"/>
      <c r="Q9" s="12"/>
    </row>
    <row r="10" spans="1:17" ht="15.95" customHeight="1" x14ac:dyDescent="0.2">
      <c r="A10" s="22" t="s">
        <v>6</v>
      </c>
      <c r="D10" s="13"/>
      <c r="E10" s="16"/>
      <c r="L10" s="10"/>
      <c r="M10" s="10"/>
      <c r="N10" s="10"/>
      <c r="O10" s="24"/>
      <c r="P10" s="17"/>
      <c r="Q10" s="12"/>
    </row>
    <row r="11" spans="1:17" ht="15.95" customHeight="1" x14ac:dyDescent="0.2">
      <c r="A11" s="10" t="s">
        <v>9</v>
      </c>
      <c r="B11" s="10" t="s">
        <v>10</v>
      </c>
      <c r="C11" s="10" t="s">
        <v>11</v>
      </c>
      <c r="D11" s="24" t="s">
        <v>18</v>
      </c>
      <c r="E11" s="15">
        <v>-73000</v>
      </c>
      <c r="F11" s="12">
        <f>180000+E11</f>
        <v>107000</v>
      </c>
      <c r="L11" s="10"/>
      <c r="M11" s="10"/>
      <c r="N11" s="10"/>
      <c r="O11" s="24"/>
      <c r="P11" s="17"/>
      <c r="Q11" s="12"/>
    </row>
    <row r="12" spans="1:17" ht="15.95" customHeight="1" x14ac:dyDescent="0.2">
      <c r="A12" s="4"/>
      <c r="B12" s="4"/>
      <c r="C12" s="4"/>
      <c r="D12" s="23" t="s">
        <v>4</v>
      </c>
      <c r="E12" s="17">
        <f>SUBTOTAL(9,E11:E11)</f>
        <v>-73000</v>
      </c>
      <c r="L12" s="10"/>
      <c r="M12" s="10"/>
      <c r="N12" s="10"/>
      <c r="O12" s="24"/>
      <c r="P12" s="17"/>
      <c r="Q12" s="12"/>
    </row>
    <row r="13" spans="1:17" ht="15.95" customHeight="1" x14ac:dyDescent="0.2">
      <c r="A13" s="21" t="s">
        <v>8</v>
      </c>
      <c r="D13" s="8"/>
      <c r="E13" s="17"/>
      <c r="L13" s="10"/>
      <c r="M13" s="10"/>
      <c r="N13" s="10"/>
      <c r="O13" s="24"/>
      <c r="P13" s="17"/>
      <c r="Q13" s="12"/>
    </row>
    <row r="14" spans="1:17" ht="15.95" customHeight="1" x14ac:dyDescent="0.2">
      <c r="A14" s="10" t="s">
        <v>13</v>
      </c>
      <c r="B14" s="10" t="s">
        <v>12</v>
      </c>
      <c r="C14" s="10" t="s">
        <v>11</v>
      </c>
      <c r="D14" s="24" t="s">
        <v>19</v>
      </c>
      <c r="E14" s="15">
        <v>-73000</v>
      </c>
      <c r="F14" s="12">
        <f>1360000+E14</f>
        <v>1287000</v>
      </c>
      <c r="L14" s="10"/>
      <c r="M14" s="10"/>
      <c r="N14" s="10"/>
      <c r="O14" s="24"/>
      <c r="P14" s="17"/>
      <c r="Q14" s="12"/>
    </row>
    <row r="15" spans="1:17" ht="15.95" customHeight="1" x14ac:dyDescent="0.2">
      <c r="A15" s="18"/>
      <c r="B15" s="18"/>
      <c r="C15" s="18"/>
      <c r="D15" s="23" t="s">
        <v>4</v>
      </c>
      <c r="E15" s="17">
        <f>SUBTOTAL(9,E14:E14)</f>
        <v>-73000</v>
      </c>
      <c r="O15" s="23"/>
      <c r="P15" s="17"/>
      <c r="Q15" s="12"/>
    </row>
    <row r="16" spans="1:17" ht="15.95" customHeight="1" x14ac:dyDescent="0.2">
      <c r="A16" s="18"/>
      <c r="B16" s="18"/>
      <c r="C16" s="18"/>
      <c r="D16" s="23"/>
      <c r="E16" s="17"/>
      <c r="O16" s="23"/>
      <c r="P16" s="17"/>
      <c r="Q16" s="12"/>
    </row>
    <row r="17" spans="1:17" ht="15.95" customHeight="1" x14ac:dyDescent="0.2">
      <c r="A17" s="19" t="s">
        <v>7</v>
      </c>
      <c r="B17" s="19"/>
      <c r="C17" s="19"/>
      <c r="D17" s="19"/>
      <c r="E17" s="5" t="s">
        <v>0</v>
      </c>
      <c r="F17" s="5" t="s">
        <v>1</v>
      </c>
      <c r="L17" s="22"/>
      <c r="M17" s="10"/>
      <c r="N17" s="11"/>
      <c r="O17" s="13"/>
      <c r="P17" s="16"/>
      <c r="Q17" s="12"/>
    </row>
    <row r="18" spans="1:17" ht="15.95" customHeight="1" x14ac:dyDescent="0.2">
      <c r="A18" s="20"/>
      <c r="B18" s="20"/>
      <c r="C18" s="20"/>
      <c r="D18" s="20"/>
      <c r="E18" s="6" t="s">
        <v>2</v>
      </c>
      <c r="F18" s="6" t="s">
        <v>3</v>
      </c>
      <c r="L18" s="10"/>
      <c r="M18" s="10"/>
      <c r="N18" s="10"/>
      <c r="O18" s="24"/>
      <c r="P18" s="15"/>
      <c r="Q18" s="12"/>
    </row>
    <row r="19" spans="1:17" ht="15.95" customHeight="1" x14ac:dyDescent="0.2">
      <c r="A19" s="18"/>
      <c r="B19" s="18"/>
      <c r="C19" s="18"/>
      <c r="D19" s="23"/>
      <c r="E19" s="17"/>
      <c r="O19" s="23"/>
      <c r="P19" s="17"/>
      <c r="Q19" s="12"/>
    </row>
    <row r="20" spans="1:17" ht="15.95" customHeight="1" x14ac:dyDescent="0.2">
      <c r="A20" s="27" t="s">
        <v>24</v>
      </c>
      <c r="B20" s="14"/>
      <c r="C20" s="14"/>
      <c r="D20" s="14"/>
      <c r="E20" s="7"/>
      <c r="F20" s="7"/>
      <c r="O20" s="23"/>
      <c r="P20" s="17"/>
      <c r="Q20" s="12"/>
    </row>
    <row r="21" spans="1:17" ht="15.95" customHeight="1" x14ac:dyDescent="0.2">
      <c r="A21" s="25"/>
      <c r="B21" s="14"/>
      <c r="C21" s="14"/>
      <c r="D21" s="14"/>
      <c r="E21" s="7"/>
      <c r="F21" s="7"/>
      <c r="O21" s="23"/>
      <c r="P21" s="17"/>
      <c r="Q21" s="12"/>
    </row>
    <row r="22" spans="1:17" ht="15.95" customHeight="1" x14ac:dyDescent="0.2">
      <c r="A22" s="9" t="s">
        <v>22</v>
      </c>
      <c r="D22" s="13"/>
      <c r="E22" s="16"/>
      <c r="L22" s="21"/>
      <c r="M22" s="10"/>
      <c r="N22" s="11"/>
      <c r="O22" s="8"/>
      <c r="P22" s="17"/>
      <c r="Q22" s="12"/>
    </row>
    <row r="23" spans="1:17" ht="15.95" customHeight="1" x14ac:dyDescent="0.2">
      <c r="A23" s="11"/>
      <c r="D23" s="13"/>
      <c r="E23" s="16"/>
      <c r="L23" s="10"/>
      <c r="M23" s="10"/>
      <c r="N23" s="10"/>
      <c r="O23" s="24"/>
      <c r="P23" s="15"/>
      <c r="Q23" s="12"/>
    </row>
    <row r="24" spans="1:17" ht="15.95" customHeight="1" x14ac:dyDescent="0.2">
      <c r="A24" s="22" t="s">
        <v>6</v>
      </c>
      <c r="D24" s="13"/>
      <c r="E24" s="16"/>
      <c r="L24" s="18"/>
      <c r="M24" s="18"/>
      <c r="N24" s="18"/>
      <c r="O24" s="23"/>
      <c r="P24" s="17"/>
      <c r="Q24" s="12"/>
    </row>
    <row r="25" spans="1:17" ht="15.95" customHeight="1" x14ac:dyDescent="0.2">
      <c r="A25" s="10" t="s">
        <v>14</v>
      </c>
      <c r="B25" s="10" t="s">
        <v>15</v>
      </c>
      <c r="C25" s="10" t="s">
        <v>16</v>
      </c>
      <c r="D25" s="24" t="s">
        <v>20</v>
      </c>
      <c r="E25" s="15">
        <v>73000</v>
      </c>
      <c r="F25" s="12">
        <f>2206735.19+E25</f>
        <v>2279735.19</v>
      </c>
      <c r="L25" s="18"/>
      <c r="M25" s="18"/>
      <c r="N25" s="18"/>
      <c r="O25" s="23"/>
      <c r="P25" s="17"/>
      <c r="Q25" s="12"/>
    </row>
    <row r="26" spans="1:17" ht="15.95" customHeight="1" x14ac:dyDescent="0.2">
      <c r="A26" s="4"/>
      <c r="B26" s="4"/>
      <c r="C26" s="4"/>
      <c r="D26" s="23" t="s">
        <v>4</v>
      </c>
      <c r="E26" s="17">
        <f>SUBTOTAL(9,E25:E25)</f>
        <v>73000</v>
      </c>
      <c r="L26" s="9"/>
      <c r="M26" s="10"/>
      <c r="N26" s="11"/>
      <c r="O26" s="13"/>
      <c r="P26" s="16"/>
      <c r="Q26" s="12"/>
    </row>
    <row r="27" spans="1:17" ht="15.95" customHeight="1" x14ac:dyDescent="0.2">
      <c r="A27" s="21" t="s">
        <v>8</v>
      </c>
      <c r="D27" s="8"/>
      <c r="E27" s="17"/>
      <c r="L27" s="11"/>
      <c r="M27" s="10"/>
      <c r="N27" s="11"/>
      <c r="O27" s="13"/>
      <c r="P27" s="16"/>
      <c r="Q27" s="12"/>
    </row>
    <row r="28" spans="1:17" ht="15.95" customHeight="1" x14ac:dyDescent="0.2">
      <c r="A28" s="10" t="s">
        <v>17</v>
      </c>
      <c r="B28" s="10" t="s">
        <v>16</v>
      </c>
      <c r="C28" s="10" t="s">
        <v>16</v>
      </c>
      <c r="D28" s="24" t="s">
        <v>19</v>
      </c>
      <c r="E28" s="15">
        <v>73000</v>
      </c>
      <c r="F28" s="12">
        <f>3220954+E28</f>
        <v>3293954</v>
      </c>
    </row>
    <row r="29" spans="1:17" ht="15.95" customHeight="1" x14ac:dyDescent="0.2">
      <c r="A29" s="18"/>
      <c r="B29" s="18"/>
      <c r="C29" s="18"/>
      <c r="D29" s="23" t="s">
        <v>4</v>
      </c>
      <c r="E29" s="17">
        <f>SUBTOTAL(9,E28:E28)</f>
        <v>73000</v>
      </c>
    </row>
    <row r="30" spans="1:17" ht="15.95" customHeight="1" x14ac:dyDescent="0.2">
      <c r="A30" s="18"/>
      <c r="B30" s="18"/>
      <c r="C30" s="18"/>
      <c r="D30" s="23"/>
      <c r="E30" s="17"/>
    </row>
  </sheetData>
  <customSheetViews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2" type="noConversion"/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2024-07-01T19:12:45Z</cp:lastPrinted>
  <dcterms:created xsi:type="dcterms:W3CDTF">2007-01-29T16:59:23Z</dcterms:created>
  <dcterms:modified xsi:type="dcterms:W3CDTF">2024-07-01T19:13:07Z</dcterms:modified>
</cp:coreProperties>
</file>