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POST MEETING DOCUMENTS\8-27-24\"/>
    </mc:Choice>
  </mc:AlternateContent>
  <xr:revisionPtr revIDLastSave="0" documentId="13_ncr:1_{CF7E2691-600D-4B26-9C39-0B4E96270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Attachment A" sheetId="5" r:id="rId1"/>
  </sheets>
  <definedNames>
    <definedName name="_xlnm.Print_Area" localSheetId="0">'Budget Attachment A'!$A$1:$F$19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  <c r="E10" i="5"/>
  <c r="F10" i="5"/>
  <c r="F11" i="5"/>
  <c r="E13" i="5"/>
  <c r="F18" i="5"/>
  <c r="F13" i="5" l="1"/>
</calcChain>
</file>

<file path=xl/sharedStrings.xml><?xml version="1.0" encoding="utf-8"?>
<sst xmlns="http://schemas.openxmlformats.org/spreadsheetml/2006/main" count="25" uniqueCount="19">
  <si>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</si>
  <si>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</si>
  <si>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</si>
  <si>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</si>
  <si>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</si>
  <si>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</si>
  <si>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</si>
  <si>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</si>
  <si>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</si>
  <si>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</si>
  <si>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</si>
  <si>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</si>
  <si>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312 - General Grant Projects</t>
  </si>
  <si>
    <t>14620 - NASA Blvd Sidewalk Improvements</t>
  </si>
  <si>
    <t>Inter in (351) Mobility</t>
  </si>
  <si>
    <t>FDOT JPA Revenue</t>
  </si>
  <si>
    <t>Infrastructure - Sidewalks/Curbs</t>
  </si>
  <si>
    <t>Inter in (001) General Fund</t>
  </si>
  <si>
    <t>Design - Sidewalks/Curbs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</si>
</sst>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  <xf numFmtId="43" fontId="35" fillId="0" borderId="0" applyFont="0" applyFill="0" applyBorder="0" applyAlignment="0" applyProtection="0"/>
  </cellStyleXfs>
  <cellXfs count="62">
    <xf numFmtId="0" fontId="0" fillId="0" borderId="0" xfId="0"/>
    <xf numFmtId="49" fontId="25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164" fontId="33" fillId="0" borderId="0" xfId="0" applyNumberFormat="1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4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/>
    <xf numFmtId="41" fontId="8" fillId="0" borderId="0" xfId="0" applyNumberFormat="1" applyFont="1" applyBorder="1" applyAlignment="1"/>
    <xf numFmtId="0" fontId="2" fillId="0" borderId="0" xfId="0" applyFont="1" applyFill="1" applyBorder="1" applyAlignment="1"/>
    <xf numFmtId="49" fontId="29" fillId="0" borderId="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>
      <alignment horizontal="left"/>
    </xf>
    <xf numFmtId="41" fontId="30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3" fillId="0" borderId="0" xfId="0" applyFont="1" applyBorder="1" applyAlignment="1">
      <alignment wrapText="1"/>
    </xf>
    <xf numFmtId="40" fontId="8" fillId="0" borderId="0" xfId="44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41" fontId="8" fillId="0" borderId="0" xfId="44" applyNumberFormat="1" applyFont="1" applyFill="1" applyBorder="1" applyAlignment="1">
      <alignment horizontal="left"/>
    </xf>
    <xf numFmtId="49" fontId="26" fillId="0" borderId="11" xfId="0" applyNumberFormat="1" applyFont="1" applyFill="1" applyBorder="1" applyAlignment="1">
      <alignment horizontal="left" vertical="center"/>
    </xf>
    <xf numFmtId="0" fontId="27" fillId="0" borderId="11" xfId="0" applyFont="1" applyBorder="1" applyAlignment="1">
      <alignment vertical="center"/>
    </xf>
    <xf numFmtId="41" fontId="7" fillId="0" borderId="0" xfId="0" applyNumberFormat="1" applyFont="1" applyBorder="1" applyAlignment="1"/>
    <xf numFmtId="0" fontId="30" fillId="0" borderId="0" xfId="0" applyFont="1" applyFill="1" applyBorder="1" applyAlignment="1">
      <alignment horizontal="center"/>
    </xf>
    <xf numFmtId="41" fontId="7" fillId="0" borderId="11" xfId="0" applyNumberFormat="1" applyFont="1" applyFill="1" applyBorder="1" applyAlignment="1"/>
    <xf numFmtId="43" fontId="23" fillId="0" borderId="0" xfId="45" applyFont="1" applyBorder="1" applyAlignment="1"/>
    <xf numFmtId="0" fontId="8" fillId="0" borderId="0" xfId="0" applyFont="1" applyBorder="1"/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2" xr:uid="{00000000-0005-0000-0000-00001C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7000000}"/>
    <cellStyle name="Normal 3" xfId="44" xr:uid="{00000000-0005-0000-0000-000028000000}"/>
    <cellStyle name="Note 2" xfId="43" xr:uid="{00000000-0005-0000-0000-000029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view="pageBreakPreview" zoomScale="150" zoomScaleNormal="100" zoomScaleSheetLayoutView="150" workbookViewId="0">
      <selection activeCell="J14" sqref="J14"/>
    </sheetView>
  </sheetViews>
  <sheetFormatPr defaultColWidth="9.140625" defaultRowHeight="15.95" customHeight="1" x14ac:dyDescent="0.2"/>
  <cols>
    <col min="1" max="1" width="9.85546875" style="14" customWidth="1"/>
    <col min="2" max="2" width="8.42578125" style="14" customWidth="1"/>
    <col min="3" max="3" width="7.42578125" style="41" customWidth="1"/>
    <col min="4" max="4" width="28" style="12" customWidth="1"/>
    <col min="5" max="5" width="13.140625" style="15" bestFit="1" customWidth="1"/>
    <col min="6" max="6" width="15" style="15" customWidth="1"/>
    <col min="7" max="7" width="11.42578125" style="11" customWidth="1"/>
    <col min="8" max="8" width="15.7109375" style="12" bestFit="1" customWidth="1"/>
    <col min="9" max="9" width="9.85546875" style="12" bestFit="1" customWidth="1"/>
    <col min="10" max="10" width="15.28515625" style="12" bestFit="1" customWidth="1"/>
    <col min="11" max="11" width="12" style="12" bestFit="1" customWidth="1"/>
    <col min="12" max="12" width="9.140625" style="12"/>
    <col min="13" max="13" width="12.28515625" style="12" bestFit="1" customWidth="1"/>
    <col min="14" max="14" width="9.140625" style="12"/>
    <col min="15" max="17" width="14.7109375" style="12" bestFit="1" customWidth="1"/>
    <col min="18" max="16384" width="9.140625" style="12"/>
  </cols>
  <sheetData>
    <row r="1" spans="1:12" ht="15.95" customHeight="1" x14ac:dyDescent="0.2">
      <c r="B1" s="50"/>
      <c r="C1" s="50"/>
      <c r="D1" s="49" t="s">
        <v>1</v>
      </c>
      <c r="E1" s="50"/>
      <c r="F1" s="50"/>
    </row>
    <row r="2" spans="1:12" ht="15.95" customHeight="1" x14ac:dyDescent="0.2">
      <c r="A2" s="47"/>
      <c r="B2" s="48"/>
      <c r="C2" s="48"/>
      <c r="D2" s="48"/>
      <c r="E2" s="48"/>
      <c r="F2" s="48"/>
    </row>
    <row r="3" spans="1:12" s="20" customFormat="1" ht="26.25" customHeight="1" x14ac:dyDescent="0.25">
      <c r="A3" s="55" t="s">
        <v>8</v>
      </c>
      <c r="B3" s="56"/>
      <c r="C3" s="55"/>
      <c r="D3" s="56"/>
      <c r="E3" s="55"/>
      <c r="F3" s="56"/>
      <c r="G3" s="19"/>
      <c r="H3" s="21"/>
      <c r="I3" s="22"/>
      <c r="J3" s="22"/>
      <c r="K3" s="22"/>
      <c r="L3" s="22"/>
    </row>
    <row r="4" spans="1:12" s="20" customFormat="1" ht="15.95" customHeight="1" x14ac:dyDescent="0.25">
      <c r="A4" s="17"/>
      <c r="B4" s="18"/>
      <c r="C4" s="17"/>
      <c r="D4" s="18"/>
      <c r="E4" s="17"/>
      <c r="F4" s="18"/>
      <c r="G4" s="19"/>
      <c r="H4" s="21"/>
      <c r="I4" s="22"/>
      <c r="J4" s="22"/>
      <c r="K4" s="22"/>
      <c r="L4" s="22"/>
    </row>
    <row r="5" spans="1:12" s="20" customFormat="1" ht="15.95" customHeight="1" x14ac:dyDescent="0.25">
      <c r="A5" s="16" t="s">
        <v>12</v>
      </c>
      <c r="B5" s="18"/>
      <c r="C5" s="17"/>
      <c r="D5" s="18"/>
      <c r="E5" s="17"/>
      <c r="F5" s="18"/>
      <c r="G5" s="19"/>
      <c r="H5" s="21"/>
      <c r="I5" s="22"/>
      <c r="J5" s="22"/>
      <c r="K5" s="22"/>
      <c r="L5" s="22"/>
    </row>
    <row r="6" spans="1:12" ht="15.95" customHeight="1" x14ac:dyDescent="0.2">
      <c r="A6" s="16"/>
      <c r="B6" s="12"/>
      <c r="C6" s="23"/>
      <c r="D6" s="24"/>
      <c r="E6" s="3"/>
      <c r="F6" s="3"/>
      <c r="G6" s="25"/>
      <c r="H6" s="26"/>
      <c r="I6" s="26"/>
      <c r="J6" s="26"/>
      <c r="K6" s="26"/>
      <c r="L6" s="26"/>
    </row>
    <row r="7" spans="1:12" s="8" customFormat="1" ht="15.95" customHeight="1" x14ac:dyDescent="0.2">
      <c r="A7" s="1" t="s">
        <v>13</v>
      </c>
      <c r="C7" s="9"/>
      <c r="D7" s="10"/>
      <c r="E7" s="10"/>
      <c r="F7" s="27"/>
      <c r="G7" s="27"/>
      <c r="H7" s="28"/>
    </row>
    <row r="8" spans="1:12" ht="28.5" customHeight="1" x14ac:dyDescent="0.25">
      <c r="A8" s="1" t="s">
        <v>6</v>
      </c>
      <c r="B8" s="13"/>
      <c r="C8" s="12"/>
      <c r="E8" s="3"/>
      <c r="F8" s="3"/>
      <c r="G8" s="25"/>
      <c r="H8" s="29"/>
      <c r="I8" s="26"/>
      <c r="J8" s="26"/>
      <c r="K8" s="26"/>
      <c r="L8" s="26"/>
    </row>
    <row r="9" spans="1:12" ht="15.95" customHeight="1" x14ac:dyDescent="0.25">
      <c r="A9" s="5" t="s">
        <v>2</v>
      </c>
      <c r="B9" s="5" t="s">
        <v>3</v>
      </c>
      <c r="C9" s="6" t="s">
        <v>4</v>
      </c>
      <c r="D9" s="7" t="s">
        <v>5</v>
      </c>
      <c r="E9" s="2" t="s">
        <v>10</v>
      </c>
      <c r="F9" s="2" t="s">
        <v>11</v>
      </c>
      <c r="H9" s="21"/>
      <c r="I9" s="22"/>
      <c r="J9" s="22"/>
      <c r="K9" s="61"/>
      <c r="L9" s="22"/>
    </row>
    <row r="10" spans="1:12" ht="15.95" customHeight="1" x14ac:dyDescent="0.25">
      <c r="A10" s="53">
        <v>324344</v>
      </c>
      <c r="B10" s="53">
        <v>334493</v>
      </c>
      <c r="C10" s="53">
        <v>14620</v>
      </c>
      <c r="D10" s="52" t="s">
        <v>15</v>
      </c>
      <c r="E10" s="54">
        <f>1432552-75718</f>
        <v>1356834</v>
      </c>
      <c r="F10" s="54">
        <f>200000+E10</f>
        <v>1556834</v>
      </c>
      <c r="H10" s="21"/>
      <c r="I10" s="22"/>
      <c r="J10" s="22"/>
      <c r="K10" s="22"/>
      <c r="L10" s="22"/>
    </row>
    <row r="11" spans="1:12" ht="15.95" customHeight="1" x14ac:dyDescent="0.25">
      <c r="A11" s="53">
        <v>324810</v>
      </c>
      <c r="B11" s="53">
        <v>381038</v>
      </c>
      <c r="C11" s="53">
        <v>14620</v>
      </c>
      <c r="D11" s="52" t="s">
        <v>14</v>
      </c>
      <c r="E11" s="54">
        <v>168642</v>
      </c>
      <c r="F11" s="54">
        <f>61477+E11</f>
        <v>230119</v>
      </c>
      <c r="H11" s="21"/>
      <c r="I11" s="22"/>
      <c r="J11" s="22"/>
      <c r="K11" s="22"/>
      <c r="L11" s="22"/>
    </row>
    <row r="12" spans="1:12" ht="15.95" customHeight="1" x14ac:dyDescent="0.25">
      <c r="A12" s="53">
        <v>324810</v>
      </c>
      <c r="B12" s="53">
        <v>381000</v>
      </c>
      <c r="C12" s="53">
        <v>14620</v>
      </c>
      <c r="D12" s="52" t="s">
        <v>17</v>
      </c>
      <c r="E12" s="54">
        <v>0</v>
      </c>
      <c r="F12" s="54">
        <v>10790</v>
      </c>
      <c r="H12" s="21"/>
      <c r="I12" s="22"/>
      <c r="J12" s="22"/>
      <c r="K12" s="22"/>
      <c r="L12" s="22"/>
    </row>
    <row r="13" spans="1:12" s="37" customFormat="1" ht="15.95" customHeight="1" x14ac:dyDescent="0.25">
      <c r="A13" s="32"/>
      <c r="B13" s="42"/>
      <c r="C13" s="39"/>
      <c r="D13" s="4" t="s">
        <v>7</v>
      </c>
      <c r="E13" s="59">
        <f>SUBTOTAL(9,E10:E12)</f>
        <v>1525476</v>
      </c>
      <c r="F13" s="59">
        <f>SUM(F10:F12)</f>
        <v>1797743</v>
      </c>
      <c r="G13" s="34"/>
      <c r="H13" s="35"/>
      <c r="I13" s="36"/>
      <c r="J13" s="36"/>
      <c r="K13" s="36"/>
      <c r="L13" s="36"/>
    </row>
    <row r="14" spans="1:12" s="31" customFormat="1" ht="24" customHeight="1" x14ac:dyDescent="0.25">
      <c r="A14" s="46" t="s">
        <v>0</v>
      </c>
      <c r="B14" s="43"/>
      <c r="C14" s="44"/>
      <c r="D14" s="45"/>
      <c r="E14" s="30"/>
      <c r="F14" s="30"/>
      <c r="G14" s="38"/>
      <c r="H14" s="35"/>
      <c r="I14" s="36"/>
      <c r="J14" s="36"/>
      <c r="K14" s="36"/>
      <c r="L14" s="36"/>
    </row>
    <row r="15" spans="1:12" s="31" customFormat="1" ht="15.95" customHeight="1" x14ac:dyDescent="0.25">
      <c r="A15" s="5" t="s">
        <v>2</v>
      </c>
      <c r="B15" s="5" t="s">
        <v>3</v>
      </c>
      <c r="C15" s="6" t="s">
        <v>4</v>
      </c>
      <c r="D15" s="7" t="s">
        <v>5</v>
      </c>
      <c r="E15" s="2" t="s">
        <v>10</v>
      </c>
      <c r="F15" s="2" t="s">
        <v>11</v>
      </c>
      <c r="G15" s="38"/>
      <c r="H15" s="35"/>
      <c r="I15" s="36"/>
      <c r="J15" s="36"/>
      <c r="K15" s="36"/>
      <c r="L15" s="36"/>
    </row>
    <row r="16" spans="1:12" s="31" customFormat="1" ht="15.95" customHeight="1" x14ac:dyDescent="0.25">
      <c r="A16" s="53">
        <v>32441</v>
      </c>
      <c r="B16" s="53">
        <v>565030</v>
      </c>
      <c r="C16" s="53">
        <v>14620</v>
      </c>
      <c r="D16" s="52" t="s">
        <v>16</v>
      </c>
      <c r="E16" s="54">
        <v>1600763</v>
      </c>
      <c r="F16" s="54">
        <v>1640763</v>
      </c>
      <c r="G16" s="38"/>
      <c r="H16" s="60"/>
      <c r="I16" s="36"/>
      <c r="J16" s="36"/>
      <c r="K16" s="36"/>
      <c r="L16" s="36"/>
    </row>
    <row r="17" spans="1:12" s="31" customFormat="1" ht="15.95" customHeight="1" x14ac:dyDescent="0.25">
      <c r="A17" s="53">
        <v>32441</v>
      </c>
      <c r="B17" s="53">
        <v>565040</v>
      </c>
      <c r="C17" s="53">
        <v>14620</v>
      </c>
      <c r="D17" s="52" t="s">
        <v>18</v>
      </c>
      <c r="E17" s="54">
        <v>-75287</v>
      </c>
      <c r="F17" s="54">
        <v>156980</v>
      </c>
      <c r="G17" s="38"/>
      <c r="H17" s="35"/>
      <c r="I17" s="36"/>
      <c r="J17" s="36"/>
      <c r="K17" s="36"/>
      <c r="L17" s="36"/>
    </row>
    <row r="18" spans="1:12" s="37" customFormat="1" ht="15.95" customHeight="1" x14ac:dyDescent="0.25">
      <c r="A18" s="32"/>
      <c r="B18" s="58"/>
      <c r="C18" s="39"/>
      <c r="D18" s="4" t="s">
        <v>9</v>
      </c>
      <c r="E18" s="59">
        <f>SUBTOTAL(9,E16:E17)</f>
        <v>1525476</v>
      </c>
      <c r="F18" s="59">
        <f>SUM(F16:F17)</f>
        <v>1797743</v>
      </c>
      <c r="G18" s="34"/>
      <c r="H18" s="51"/>
      <c r="I18" s="51"/>
      <c r="J18" s="51"/>
      <c r="K18" s="51"/>
      <c r="L18" s="36"/>
    </row>
    <row r="19" spans="1:12" s="37" customFormat="1" ht="15.95" customHeight="1" x14ac:dyDescent="0.25">
      <c r="A19" s="32"/>
      <c r="B19" s="33"/>
      <c r="C19" s="39"/>
      <c r="D19" s="4"/>
      <c r="E19" s="57"/>
      <c r="F19" s="40"/>
      <c r="G19" s="34"/>
      <c r="H19" s="51"/>
      <c r="I19" s="51"/>
      <c r="J19" s="51"/>
      <c r="K19" s="51"/>
      <c r="L19" s="36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Liz</cp:lastModifiedBy>
  <cp:lastPrinted>2024-04-16T18:39:29Z</cp:lastPrinted>
  <dcterms:created xsi:type="dcterms:W3CDTF">2007-01-29T16:59:23Z</dcterms:created>
  <dcterms:modified xsi:type="dcterms:W3CDTF">2024-08-29T14:43:34Z</dcterms:modified>
</cp:coreProperties>
</file>