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5 Amendments\City Council\10-8-24 Joseph Pellicano Law Enforcement Center\"/>
    </mc:Choice>
  </mc:AlternateContent>
  <xr:revisionPtr revIDLastSave="0" documentId="13_ncr:1_{78465FE5-F9CD-4B15-967B-44355A9F79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Attachment A" sheetId="5" r:id="rId1"/>
  </sheets>
  <definedNames>
    <definedName name="_xlnm.Print_Area" localSheetId="0">'Budget Attachment A'!$A$1:$F$26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0" i="5"/>
  <c r="F10" i="5"/>
  <c r="F6" i="5"/>
  <c r="E7" i="5"/>
  <c r="E24" i="5" l="1"/>
  <c r="E25" i="5" s="1"/>
  <c r="E10" i="5"/>
  <c r="E11" i="5" s="1"/>
  <c r="E20" i="5"/>
  <c r="E21" i="5" s="1"/>
</calcChain>
</file>

<file path=xl/sharedStrings.xml><?xml version="1.0" encoding="utf-8"?>
<sst xmlns="http://schemas.openxmlformats.org/spreadsheetml/2006/main" count="41" uniqueCount="19">
  <si>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</si>
  <si>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</si>
  <si>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</si>
  <si>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</si>
  <si>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</si>
  <si>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</si>
  <si>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</si>
  <si>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</si>
  <si>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</si>
  <si>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</si>
  <si>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</si>
  <si>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</si>
  <si>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</si>
  <si>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GENERAL FUND</t>
  </si>
  <si>
    <t>Approp From FB PY Surplus</t>
  </si>
  <si>
    <t>Inter to (311) General Const</t>
  </si>
  <si>
    <t>10317 - PD Headquarters Building Project</t>
  </si>
  <si>
    <t>Inter in (001) General Fund</t>
  </si>
  <si>
    <t>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</si>
</sst>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67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4" fontId="34" fillId="0" borderId="0" xfId="0" applyNumberFormat="1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2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27" fillId="0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37" fontId="2" fillId="0" borderId="0" xfId="0" applyNumberFormat="1" applyFont="1" applyFill="1" applyBorder="1" applyAlignment="1">
      <alignment horizontal="left" vertic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zoomScaleNormal="100" zoomScaleSheetLayoutView="100" workbookViewId="0">
      <selection activeCell="G6" sqref="G6"/>
    </sheetView>
  </sheetViews>
  <sheetFormatPr defaultColWidth="9.140625" defaultRowHeight="15.95" customHeight="1" x14ac:dyDescent="0.2"/>
  <cols>
    <col min="1" max="1" width="9.85546875" style="19" customWidth="1"/>
    <col min="2" max="2" width="8.42578125" style="19" customWidth="1"/>
    <col min="3" max="3" width="7.7109375" style="47" customWidth="1"/>
    <col min="4" max="4" width="30.42578125" style="17" customWidth="1"/>
    <col min="5" max="5" width="13.140625" style="20" bestFit="1" customWidth="1"/>
    <col min="6" max="6" width="15" style="20" customWidth="1"/>
    <col min="7" max="7" width="11.42578125" style="16" customWidth="1"/>
    <col min="8" max="8" width="15.7109375" style="17" bestFit="1" customWidth="1"/>
    <col min="9" max="9" width="9.85546875" style="17" bestFit="1" customWidth="1"/>
    <col min="10" max="10" width="15.28515625" style="17" bestFit="1" customWidth="1"/>
    <col min="11" max="11" width="12" style="17" bestFit="1" customWidth="1"/>
    <col min="12" max="12" width="9.140625" style="17"/>
    <col min="13" max="13" width="12.28515625" style="17" bestFit="1" customWidth="1"/>
    <col min="14" max="14" width="9.140625" style="17"/>
    <col min="15" max="17" width="14.7109375" style="17" bestFit="1" customWidth="1"/>
    <col min="18" max="16384" width="9.140625" style="17"/>
  </cols>
  <sheetData>
    <row r="1" spans="1:12" ht="15.95" customHeight="1" x14ac:dyDescent="0.2">
      <c r="B1" s="57"/>
      <c r="C1" s="57"/>
      <c r="D1" s="56" t="s">
        <v>1</v>
      </c>
      <c r="E1" s="57"/>
      <c r="F1" s="57"/>
    </row>
    <row r="2" spans="1:12" ht="15.95" customHeight="1" x14ac:dyDescent="0.2">
      <c r="A2" s="54"/>
      <c r="B2" s="55"/>
      <c r="C2" s="55"/>
      <c r="D2" s="55"/>
      <c r="E2" s="55"/>
      <c r="F2" s="55"/>
    </row>
    <row r="3" spans="1:12" s="25" customFormat="1" ht="26.25" customHeight="1" x14ac:dyDescent="0.25">
      <c r="A3" s="5" t="s">
        <v>13</v>
      </c>
      <c r="B3" s="6"/>
      <c r="C3" s="5"/>
      <c r="D3" s="6"/>
      <c r="E3" s="5"/>
      <c r="F3" s="6"/>
      <c r="G3" s="24"/>
      <c r="H3" s="26"/>
      <c r="I3" s="27"/>
      <c r="J3" s="27"/>
      <c r="K3" s="27"/>
      <c r="L3" s="27"/>
    </row>
    <row r="4" spans="1:12" ht="28.5" customHeight="1" x14ac:dyDescent="0.25">
      <c r="A4" s="2" t="s">
        <v>6</v>
      </c>
      <c r="B4" s="18"/>
      <c r="C4" s="17"/>
      <c r="E4" s="7"/>
      <c r="F4" s="7"/>
      <c r="G4" s="30"/>
      <c r="H4" s="34"/>
      <c r="I4" s="31"/>
      <c r="J4" s="31"/>
      <c r="K4" s="31"/>
      <c r="L4" s="31"/>
    </row>
    <row r="5" spans="1:12" ht="15.95" customHeight="1" x14ac:dyDescent="0.25">
      <c r="A5" s="9" t="s">
        <v>2</v>
      </c>
      <c r="B5" s="9" t="s">
        <v>3</v>
      </c>
      <c r="C5" s="10" t="s">
        <v>4</v>
      </c>
      <c r="D5" s="11" t="s">
        <v>5</v>
      </c>
      <c r="E5" s="3" t="s">
        <v>10</v>
      </c>
      <c r="F5" s="3" t="s">
        <v>11</v>
      </c>
      <c r="H5" s="26"/>
      <c r="I5" s="27"/>
      <c r="J5" s="27"/>
      <c r="K5" s="27"/>
      <c r="L5" s="27"/>
    </row>
    <row r="6" spans="1:12" ht="15.95" customHeight="1" x14ac:dyDescent="0.25">
      <c r="A6" s="61">
        <v>9013870</v>
      </c>
      <c r="B6" s="61">
        <v>387035</v>
      </c>
      <c r="C6" s="62"/>
      <c r="D6" s="60" t="s">
        <v>14</v>
      </c>
      <c r="E6" s="63">
        <v>450000</v>
      </c>
      <c r="F6" s="63">
        <f>5500000+E6</f>
        <v>5950000</v>
      </c>
      <c r="G6" s="66"/>
      <c r="H6" s="26"/>
      <c r="I6" s="27"/>
      <c r="J6" s="27"/>
      <c r="K6" s="27"/>
      <c r="L6" s="27"/>
    </row>
    <row r="7" spans="1:12" s="42" customFormat="1" ht="15.95" customHeight="1" x14ac:dyDescent="0.25">
      <c r="A7" s="37"/>
      <c r="B7" s="48"/>
      <c r="C7" s="44"/>
      <c r="D7" s="8" t="s">
        <v>7</v>
      </c>
      <c r="E7" s="15">
        <f>SUBTOTAL(9,E6:E6)</f>
        <v>450000</v>
      </c>
      <c r="F7" s="35"/>
      <c r="G7" s="39"/>
      <c r="H7" s="40"/>
      <c r="I7" s="41"/>
      <c r="J7" s="41"/>
      <c r="K7" s="41"/>
      <c r="L7" s="41"/>
    </row>
    <row r="8" spans="1:12" s="36" customFormat="1" ht="28.5" customHeight="1" x14ac:dyDescent="0.25">
      <c r="A8" s="52" t="s">
        <v>0</v>
      </c>
      <c r="B8" s="49"/>
      <c r="C8" s="50"/>
      <c r="D8" s="51"/>
      <c r="E8" s="35"/>
      <c r="F8" s="35"/>
      <c r="G8" s="43"/>
      <c r="H8" s="40"/>
      <c r="I8" s="41"/>
      <c r="J8" s="41"/>
      <c r="K8" s="41"/>
      <c r="L8" s="41"/>
    </row>
    <row r="9" spans="1:12" s="36" customFormat="1" ht="15.95" customHeight="1" x14ac:dyDescent="0.25">
      <c r="A9" s="9" t="s">
        <v>2</v>
      </c>
      <c r="B9" s="9" t="s">
        <v>3</v>
      </c>
      <c r="C9" s="10" t="s">
        <v>4</v>
      </c>
      <c r="D9" s="11" t="s">
        <v>5</v>
      </c>
      <c r="E9" s="3" t="s">
        <v>10</v>
      </c>
      <c r="F9" s="3" t="s">
        <v>11</v>
      </c>
      <c r="G9" s="43"/>
      <c r="H9" s="40"/>
      <c r="I9" s="41"/>
      <c r="J9" s="41"/>
      <c r="K9" s="41"/>
      <c r="L9" s="41"/>
    </row>
    <row r="10" spans="1:12" s="36" customFormat="1" ht="15.95" customHeight="1" x14ac:dyDescent="0.25">
      <c r="A10" s="61">
        <v>90100581</v>
      </c>
      <c r="B10" s="61">
        <v>591070</v>
      </c>
      <c r="C10" s="62"/>
      <c r="D10" s="60" t="s">
        <v>15</v>
      </c>
      <c r="E10" s="63">
        <f>E7</f>
        <v>450000</v>
      </c>
      <c r="F10" s="63">
        <f>10900500+E10</f>
        <v>11350500</v>
      </c>
      <c r="G10" s="43"/>
      <c r="H10" s="40"/>
      <c r="I10" s="41"/>
      <c r="J10" s="41"/>
      <c r="K10" s="41"/>
      <c r="L10" s="41"/>
    </row>
    <row r="11" spans="1:12" s="42" customFormat="1" ht="15.95" customHeight="1" x14ac:dyDescent="0.25">
      <c r="A11" s="37"/>
      <c r="B11" s="38"/>
      <c r="C11" s="44"/>
      <c r="D11" s="8" t="s">
        <v>9</v>
      </c>
      <c r="E11" s="15">
        <f>SUBTOTAL(9,E10:E10)</f>
        <v>450000</v>
      </c>
      <c r="F11" s="45"/>
      <c r="G11" s="39"/>
      <c r="H11" s="58"/>
      <c r="I11" s="58"/>
      <c r="J11" s="58"/>
      <c r="K11" s="58"/>
      <c r="L11" s="41"/>
    </row>
    <row r="12" spans="1:12" ht="15.95" customHeight="1" x14ac:dyDescent="0.25">
      <c r="A12" s="18"/>
      <c r="C12" s="17"/>
      <c r="D12" s="4"/>
      <c r="E12" s="1"/>
      <c r="H12" s="53"/>
      <c r="I12" s="53"/>
      <c r="J12" s="53"/>
      <c r="K12" s="53"/>
      <c r="L12" s="27"/>
    </row>
    <row r="13" spans="1:12" s="25" customFormat="1" ht="26.25" customHeight="1" x14ac:dyDescent="0.25">
      <c r="A13" s="64" t="s">
        <v>8</v>
      </c>
      <c r="B13" s="65"/>
      <c r="C13" s="64"/>
      <c r="D13" s="65"/>
      <c r="E13" s="64"/>
      <c r="F13" s="65"/>
      <c r="G13" s="24"/>
      <c r="H13" s="26"/>
      <c r="I13" s="27"/>
      <c r="J13" s="27"/>
      <c r="K13" s="27"/>
      <c r="L13" s="27"/>
    </row>
    <row r="14" spans="1:12" s="25" customFormat="1" ht="15.95" customHeight="1" x14ac:dyDescent="0.25">
      <c r="A14" s="22"/>
      <c r="B14" s="23"/>
      <c r="C14" s="22"/>
      <c r="D14" s="23"/>
      <c r="E14" s="22"/>
      <c r="F14" s="23"/>
      <c r="G14" s="24"/>
      <c r="H14" s="26"/>
      <c r="I14" s="27"/>
      <c r="J14" s="27"/>
      <c r="K14" s="27"/>
      <c r="L14" s="27"/>
    </row>
    <row r="15" spans="1:12" s="25" customFormat="1" ht="15.95" customHeight="1" x14ac:dyDescent="0.25">
      <c r="A15" s="21" t="s">
        <v>12</v>
      </c>
      <c r="B15" s="23"/>
      <c r="C15" s="22"/>
      <c r="D15" s="23"/>
      <c r="E15" s="22"/>
      <c r="F15" s="23"/>
      <c r="G15" s="24"/>
      <c r="H15" s="26"/>
      <c r="I15" s="27"/>
      <c r="J15" s="27"/>
      <c r="K15" s="27"/>
      <c r="L15" s="27"/>
    </row>
    <row r="16" spans="1:12" ht="15.95" customHeight="1" x14ac:dyDescent="0.2">
      <c r="A16" s="21"/>
      <c r="B16" s="17"/>
      <c r="C16" s="28"/>
      <c r="D16" s="29"/>
      <c r="E16" s="7"/>
      <c r="F16" s="7"/>
      <c r="G16" s="30"/>
      <c r="H16" s="31"/>
      <c r="I16" s="31"/>
      <c r="J16" s="31"/>
      <c r="K16" s="31"/>
      <c r="L16" s="31"/>
    </row>
    <row r="17" spans="1:12" s="12" customFormat="1" ht="15.95" customHeight="1" x14ac:dyDescent="0.2">
      <c r="A17" s="2" t="s">
        <v>16</v>
      </c>
      <c r="C17" s="13"/>
      <c r="D17" s="14"/>
      <c r="E17" s="14"/>
      <c r="F17" s="32"/>
      <c r="G17" s="32"/>
      <c r="H17" s="33"/>
    </row>
    <row r="18" spans="1:12" ht="28.5" customHeight="1" x14ac:dyDescent="0.25">
      <c r="A18" s="2" t="s">
        <v>6</v>
      </c>
      <c r="B18" s="18"/>
      <c r="C18" s="17"/>
      <c r="E18" s="7"/>
      <c r="F18" s="7"/>
      <c r="G18" s="30"/>
      <c r="H18" s="34"/>
      <c r="I18" s="31"/>
      <c r="J18" s="31"/>
      <c r="K18" s="31"/>
      <c r="L18" s="31"/>
    </row>
    <row r="19" spans="1:12" ht="15.95" customHeight="1" x14ac:dyDescent="0.25">
      <c r="A19" s="9" t="s">
        <v>2</v>
      </c>
      <c r="B19" s="9" t="s">
        <v>3</v>
      </c>
      <c r="C19" s="10" t="s">
        <v>4</v>
      </c>
      <c r="D19" s="11" t="s">
        <v>5</v>
      </c>
      <c r="E19" s="3" t="s">
        <v>10</v>
      </c>
      <c r="F19" s="3" t="s">
        <v>11</v>
      </c>
      <c r="H19" s="26"/>
      <c r="I19" s="27"/>
      <c r="J19" s="27"/>
      <c r="K19" s="27"/>
      <c r="L19" s="27"/>
    </row>
    <row r="20" spans="1:12" ht="15.95" customHeight="1" x14ac:dyDescent="0.25">
      <c r="A20" s="61">
        <v>312810</v>
      </c>
      <c r="B20" s="61">
        <v>381000</v>
      </c>
      <c r="C20" s="61">
        <v>10317</v>
      </c>
      <c r="D20" s="60" t="s">
        <v>17</v>
      </c>
      <c r="E20" s="63">
        <f>E7</f>
        <v>450000</v>
      </c>
      <c r="F20" s="63">
        <f>7344883.91+E20</f>
        <v>7794883.9100000001</v>
      </c>
      <c r="H20" s="26"/>
      <c r="I20" s="27"/>
      <c r="J20" s="27"/>
      <c r="K20" s="27"/>
      <c r="L20" s="27"/>
    </row>
    <row r="21" spans="1:12" s="42" customFormat="1" ht="15.95" customHeight="1" x14ac:dyDescent="0.25">
      <c r="A21" s="37"/>
      <c r="B21" s="48"/>
      <c r="C21" s="44"/>
      <c r="D21" s="8" t="s">
        <v>7</v>
      </c>
      <c r="E21" s="15">
        <f>SUBTOTAL(9,E20:E20)</f>
        <v>450000</v>
      </c>
      <c r="F21" s="35"/>
      <c r="G21" s="39"/>
      <c r="H21" s="40"/>
      <c r="I21" s="41"/>
      <c r="J21" s="41"/>
      <c r="K21" s="41"/>
      <c r="L21" s="41"/>
    </row>
    <row r="22" spans="1:12" s="36" customFormat="1" ht="24" customHeight="1" x14ac:dyDescent="0.25">
      <c r="A22" s="52" t="s">
        <v>0</v>
      </c>
      <c r="B22" s="49"/>
      <c r="C22" s="50"/>
      <c r="D22" s="51"/>
      <c r="E22" s="35"/>
      <c r="F22" s="35"/>
      <c r="G22" s="43"/>
      <c r="H22" s="40"/>
      <c r="I22" s="41"/>
      <c r="J22" s="41"/>
      <c r="K22" s="41"/>
      <c r="L22" s="41"/>
    </row>
    <row r="23" spans="1:12" s="36" customFormat="1" ht="15.95" customHeight="1" x14ac:dyDescent="0.25">
      <c r="A23" s="9" t="s">
        <v>2</v>
      </c>
      <c r="B23" s="9" t="s">
        <v>3</v>
      </c>
      <c r="C23" s="10" t="s">
        <v>4</v>
      </c>
      <c r="D23" s="11" t="s">
        <v>5</v>
      </c>
      <c r="E23" s="3" t="s">
        <v>10</v>
      </c>
      <c r="F23" s="7" t="s">
        <v>11</v>
      </c>
      <c r="G23" s="43"/>
      <c r="H23" s="40"/>
      <c r="I23" s="41"/>
      <c r="J23" s="41"/>
      <c r="K23" s="41"/>
      <c r="L23" s="41"/>
    </row>
    <row r="24" spans="1:12" s="36" customFormat="1" ht="15.95" customHeight="1" x14ac:dyDescent="0.25">
      <c r="A24" s="61">
        <v>31221</v>
      </c>
      <c r="B24" s="61">
        <v>562000</v>
      </c>
      <c r="C24" s="61">
        <v>10317</v>
      </c>
      <c r="D24" s="60" t="s">
        <v>18</v>
      </c>
      <c r="E24" s="63">
        <f>E7</f>
        <v>450000</v>
      </c>
      <c r="F24" s="59">
        <f>37558469+E24</f>
        <v>38008469</v>
      </c>
      <c r="G24" s="43"/>
      <c r="H24" s="40"/>
      <c r="I24" s="41"/>
      <c r="J24" s="41"/>
      <c r="K24" s="41"/>
      <c r="L24" s="41"/>
    </row>
    <row r="25" spans="1:12" s="42" customFormat="1" ht="15.95" customHeight="1" x14ac:dyDescent="0.25">
      <c r="A25" s="37"/>
      <c r="B25" s="38"/>
      <c r="C25" s="44"/>
      <c r="D25" s="8" t="s">
        <v>9</v>
      </c>
      <c r="E25" s="15">
        <f>SUBTOTAL(9,E24:E24)</f>
        <v>450000</v>
      </c>
      <c r="F25" s="45"/>
      <c r="G25" s="39"/>
      <c r="H25" s="58"/>
      <c r="I25" s="58"/>
      <c r="J25" s="58"/>
      <c r="K25" s="58"/>
      <c r="L25" s="41"/>
    </row>
    <row r="26" spans="1:12" s="42" customFormat="1" ht="15.95" customHeight="1" x14ac:dyDescent="0.25">
      <c r="A26" s="37"/>
      <c r="B26" s="38"/>
      <c r="C26" s="44"/>
      <c r="D26" s="46"/>
      <c r="E26" s="35"/>
      <c r="F26" s="45"/>
      <c r="G26" s="39"/>
      <c r="H26" s="58"/>
      <c r="I26" s="58"/>
      <c r="J26" s="58"/>
      <c r="K26" s="58"/>
      <c r="L26" s="41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2024-08-07T13:08:30Z</cp:lastPrinted>
  <dcterms:created xsi:type="dcterms:W3CDTF">2007-01-29T16:59:23Z</dcterms:created>
  <dcterms:modified xsi:type="dcterms:W3CDTF">2024-10-01T15:31:27Z</dcterms:modified>
</cp:coreProperties>
</file>